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340" windowHeight="6060" activeTab="0"/>
  </bookViews>
  <sheets>
    <sheet name="Degconfprog" sheetId="1" r:id="rId1"/>
  </sheets>
  <definedNames>
    <definedName name="_xlnm.Print_Area" localSheetId="0">'Degconfprog'!$A$1:$H$134</definedName>
  </definedNames>
  <calcPr fullCalcOnLoad="1"/>
</workbook>
</file>

<file path=xl/sharedStrings.xml><?xml version="1.0" encoding="utf-8"?>
<sst xmlns="http://schemas.openxmlformats.org/spreadsheetml/2006/main" count="133" uniqueCount="96">
  <si>
    <t>Applied Studies</t>
  </si>
  <si>
    <t>Business Administration</t>
  </si>
  <si>
    <t>Economics</t>
  </si>
  <si>
    <t>Labor Studies</t>
  </si>
  <si>
    <t>Political Science</t>
  </si>
  <si>
    <t>Public Administration</t>
  </si>
  <si>
    <t>MBA</t>
  </si>
  <si>
    <t>MPA</t>
  </si>
  <si>
    <t>Liberal Studies</t>
  </si>
  <si>
    <t>MA Education</t>
  </si>
  <si>
    <t>MA Special Education</t>
  </si>
  <si>
    <t>BSN</t>
  </si>
  <si>
    <t>Clinical Sciences</t>
  </si>
  <si>
    <t>Health Science</t>
  </si>
  <si>
    <t>Human Services</t>
  </si>
  <si>
    <t>Physical Education</t>
  </si>
  <si>
    <t>Recreation &amp; Leisure</t>
  </si>
  <si>
    <t>MA Gerontology</t>
  </si>
  <si>
    <t>Marital &amp; Family Therapy</t>
  </si>
  <si>
    <t>MS Clinical Sciences</t>
  </si>
  <si>
    <t>MS Health Science</t>
  </si>
  <si>
    <t>MSN</t>
  </si>
  <si>
    <t>Africana Studies</t>
  </si>
  <si>
    <t>Anthropology</t>
  </si>
  <si>
    <t>Art</t>
  </si>
  <si>
    <t>Chicana/Chicano Studies</t>
  </si>
  <si>
    <t>Communications</t>
  </si>
  <si>
    <t>Digital Media Arts</t>
  </si>
  <si>
    <t>English</t>
  </si>
  <si>
    <t>History</t>
  </si>
  <si>
    <t>Interdisciplinary Studies</t>
  </si>
  <si>
    <t>Music</t>
  </si>
  <si>
    <t>Philosophy</t>
  </si>
  <si>
    <t>Spanish</t>
  </si>
  <si>
    <t>Theatre</t>
  </si>
  <si>
    <t>MA English</t>
  </si>
  <si>
    <t>Behavioral Sciences</t>
  </si>
  <si>
    <t>Biology</t>
  </si>
  <si>
    <t>Chemistry</t>
  </si>
  <si>
    <t>Computer Science</t>
  </si>
  <si>
    <t>Geography</t>
  </si>
  <si>
    <t>Geology</t>
  </si>
  <si>
    <t>Mathematics</t>
  </si>
  <si>
    <t>Physics</t>
  </si>
  <si>
    <t>Psychology</t>
  </si>
  <si>
    <t>Quality Assurance</t>
  </si>
  <si>
    <t>Sociology</t>
  </si>
  <si>
    <t>MA Behavioral Sciences</t>
  </si>
  <si>
    <t>MA MATH: Teaching</t>
  </si>
  <si>
    <t>MA Psychology</t>
  </si>
  <si>
    <t>MA Sociology</t>
  </si>
  <si>
    <t>MS Biology</t>
  </si>
  <si>
    <t>MS Quality Assurance</t>
  </si>
  <si>
    <t>Special Programs</t>
  </si>
  <si>
    <t>Special Major: Baccalaureate</t>
  </si>
  <si>
    <t>Special Major: Masters</t>
  </si>
  <si>
    <t xml:space="preserve"> </t>
  </si>
  <si>
    <t xml:space="preserve">  Total</t>
  </si>
  <si>
    <t>University Totals</t>
  </si>
  <si>
    <t xml:space="preserve">  Total Degrees Conferred for CSUDH</t>
  </si>
  <si>
    <t>Master's Programs</t>
  </si>
  <si>
    <t>Bachelor's Programs</t>
  </si>
  <si>
    <t>Degrees Conferred by Program, 1st major only</t>
  </si>
  <si>
    <t>Bachelor's Programs  Degrees Conferred</t>
  </si>
  <si>
    <t>College Total</t>
  </si>
  <si>
    <t>Special Programs Total</t>
  </si>
  <si>
    <t>Criminal Justice Administration</t>
  </si>
  <si>
    <t>N/A</t>
  </si>
  <si>
    <t>MA Negotiation, Conflict Resolution and Peacebuilding</t>
  </si>
  <si>
    <t>College of Business Administration and Public Policy</t>
  </si>
  <si>
    <t>College of Arts and Humanities</t>
  </si>
  <si>
    <t>College of Extended and International Education</t>
  </si>
  <si>
    <t>MA Humanities External Degree</t>
  </si>
  <si>
    <t>Master's Programs  Degrees Conferred</t>
  </si>
  <si>
    <t>MS Occupational Therapy</t>
  </si>
  <si>
    <t>MSW: Social Work</t>
  </si>
  <si>
    <t>College of Natural and Behavioral Sciences</t>
  </si>
  <si>
    <t>Child Development</t>
  </si>
  <si>
    <t>MA Education (Physical Ed Admin)</t>
  </si>
  <si>
    <t>MS School Psychology</t>
  </si>
  <si>
    <t>Biochemistry</t>
  </si>
  <si>
    <t>Negotiation, Conflict Resolution and Peacebuilding</t>
  </si>
  <si>
    <t>MA Arts and Humanities</t>
  </si>
  <si>
    <t>2010-11</t>
  </si>
  <si>
    <t>Computer Technology</t>
  </si>
  <si>
    <t>2011-12</t>
  </si>
  <si>
    <t>MS Computer Science</t>
  </si>
  <si>
    <t>MS Environmental Science</t>
  </si>
  <si>
    <t>2012-13</t>
  </si>
  <si>
    <t>moved to NBS</t>
  </si>
  <si>
    <t>2013-14</t>
  </si>
  <si>
    <t>Earth Science</t>
  </si>
  <si>
    <t>College of Health, Human Services &amp; Nursing</t>
  </si>
  <si>
    <t>College of Education</t>
  </si>
  <si>
    <t>2014-15</t>
  </si>
  <si>
    <t>5 years (2010-11 to 2014-15)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</si>
</sst>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#0"/>
    <numFmt numFmtId="166" formatCode="\+#,##0"/>
    <numFmt numFmtId="167" formatCode="#,##0.#####"/>
    <numFmt numFmtId="168" formatCode="mm/dd/yy"/>
    <numFmt numFmtId="169" formatCode="mm/dd/yyyy"/>
    <numFmt numFmtId="170" formatCode="mm/dd/yy\ hh:mm\ AM/PM"/>
    <numFmt numFmtId="171" formatCode="mmm"/>
    <numFmt numFmtId="172" formatCode="mm\-dd\-yy"/>
    <numFmt numFmtId="173" formatCode="mmm\-dd\-yyyy"/>
    <numFmt numFmtId="174" formatCode="dd\ mmmm\,\ yyyy"/>
    <numFmt numFmtId="175" formatCode="mm\.dd\.yy"/>
    <numFmt numFmtId="176" formatCode="mmmm\ dd\,\ yyyy"/>
    <numFmt numFmtId="177" formatCode="mm/dd/yy\ hh:mm:ss"/>
    <numFmt numFmtId="178" formatCode="hh:mm\ AM/PM"/>
    <numFmt numFmtId="179" formatCode="hh:mm:ss"/>
    <numFmt numFmtId="180" formatCode="hh: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8"/>
      <name val="MS Sans Serif"/>
      <family val="0"/>
    </font>
    <font>
      <sz val="10"/>
      <name val="Arial"/>
      <family val="0"/>
    </font>
    <font>
      <sz val="10"/>
      <name val="System"/>
      <family val="0"/>
    </font>
    <font>
      <sz val="7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8" fillId="0" borderId="11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14" xfId="0" applyNumberFormat="1" applyFont="1" applyBorder="1" applyAlignment="1" applyProtection="1">
      <alignment/>
      <protection locked="0"/>
    </xf>
    <xf numFmtId="0" fontId="8" fillId="0" borderId="14" xfId="0" applyNumberFormat="1" applyFont="1" applyBorder="1" applyAlignment="1" applyProtection="1">
      <alignment/>
      <protection locked="0"/>
    </xf>
    <xf numFmtId="0" fontId="8" fillId="0" borderId="15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/>
      <protection locked="0"/>
    </xf>
    <xf numFmtId="0" fontId="8" fillId="0" borderId="15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 applyProtection="1">
      <alignment horizontal="right"/>
      <protection locked="0"/>
    </xf>
    <xf numFmtId="3" fontId="8" fillId="0" borderId="20" xfId="0" applyNumberFormat="1" applyFont="1" applyBorder="1" applyAlignment="1" applyProtection="1">
      <alignment/>
      <protection locked="0"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/>
      <protection locked="0"/>
    </xf>
    <xf numFmtId="0" fontId="9" fillId="0" borderId="22" xfId="0" applyNumberFormat="1" applyFont="1" applyBorder="1" applyAlignment="1" applyProtection="1">
      <alignment horizontal="left" vertical="center"/>
      <protection locked="0"/>
    </xf>
    <xf numFmtId="0" fontId="8" fillId="0" borderId="23" xfId="0" applyNumberFormat="1" applyFont="1" applyBorder="1" applyAlignment="1" applyProtection="1">
      <alignment horizontal="left" vertical="center"/>
      <protection locked="0"/>
    </xf>
    <xf numFmtId="0" fontId="1" fillId="0" borderId="23" xfId="0" applyNumberFormat="1" applyFont="1" applyBorder="1" applyAlignment="1" applyProtection="1">
      <alignment horizontal="left" vertical="center"/>
      <protection locked="0"/>
    </xf>
    <xf numFmtId="3" fontId="1" fillId="0" borderId="24" xfId="0" applyNumberFormat="1" applyFont="1" applyBorder="1" applyAlignment="1" applyProtection="1">
      <alignment horizontal="left" vertical="center"/>
      <protection locked="0"/>
    </xf>
    <xf numFmtId="3" fontId="1" fillId="0" borderId="25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9" fillId="0" borderId="23" xfId="0" applyNumberFormat="1" applyFont="1" applyBorder="1" applyAlignment="1" applyProtection="1">
      <alignment horizontal="left" vertical="center"/>
      <protection locked="0"/>
    </xf>
    <xf numFmtId="0" fontId="10" fillId="0" borderId="23" xfId="0" applyNumberFormat="1" applyFont="1" applyBorder="1" applyAlignment="1" applyProtection="1">
      <alignment horizontal="left" vertical="center"/>
      <protection locked="0"/>
    </xf>
    <xf numFmtId="3" fontId="10" fillId="0" borderId="24" xfId="0" applyNumberFormat="1" applyFont="1" applyBorder="1" applyAlignment="1" applyProtection="1">
      <alignment horizontal="left" vertical="center"/>
      <protection locked="0"/>
    </xf>
    <xf numFmtId="3" fontId="10" fillId="0" borderId="25" xfId="0" applyNumberFormat="1" applyFont="1" applyBorder="1" applyAlignment="1" applyProtection="1">
      <alignment horizontal="left" vertical="center"/>
      <protection locked="0"/>
    </xf>
    <xf numFmtId="3" fontId="8" fillId="0" borderId="26" xfId="0" applyNumberFormat="1" applyFont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/>
      <protection locked="0"/>
    </xf>
    <xf numFmtId="0" fontId="8" fillId="0" borderId="23" xfId="0" applyNumberFormat="1" applyFont="1" applyBorder="1" applyAlignment="1" applyProtection="1">
      <alignment horizontal="left" wrapText="1"/>
      <protection locked="0"/>
    </xf>
    <xf numFmtId="3" fontId="8" fillId="0" borderId="23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/>
      <protection locked="0"/>
    </xf>
    <xf numFmtId="0" fontId="8" fillId="0" borderId="27" xfId="0" applyNumberFormat="1" applyFont="1" applyBorder="1" applyAlignment="1" applyProtection="1">
      <alignment/>
      <protection locked="0"/>
    </xf>
    <xf numFmtId="0" fontId="8" fillId="0" borderId="28" xfId="0" applyNumberFormat="1" applyFont="1" applyBorder="1" applyAlignment="1" applyProtection="1">
      <alignment/>
      <protection locked="0"/>
    </xf>
    <xf numFmtId="0" fontId="8" fillId="0" borderId="28" xfId="0" applyFont="1" applyBorder="1" applyAlignment="1">
      <alignment/>
    </xf>
    <xf numFmtId="3" fontId="8" fillId="0" borderId="29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 applyProtection="1">
      <alignment/>
      <protection locked="0"/>
    </xf>
    <xf numFmtId="0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3" fontId="1" fillId="0" borderId="13" xfId="0" applyNumberFormat="1" applyFont="1" applyBorder="1" applyAlignment="1" applyProtection="1">
      <alignment/>
      <protection locked="0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3" fontId="8" fillId="0" borderId="31" xfId="0" applyNumberFormat="1" applyFont="1" applyBorder="1" applyAlignment="1" applyProtection="1">
      <alignment/>
      <protection locked="0"/>
    </xf>
    <xf numFmtId="0" fontId="8" fillId="0" borderId="25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1" fillId="0" borderId="19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left" vertical="center"/>
      <protection locked="0"/>
    </xf>
    <xf numFmtId="3" fontId="1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>
      <alignment/>
    </xf>
    <xf numFmtId="3" fontId="8" fillId="0" borderId="38" xfId="0" applyNumberFormat="1" applyFont="1" applyBorder="1" applyAlignment="1" applyProtection="1">
      <alignment/>
      <protection locked="0"/>
    </xf>
    <xf numFmtId="3" fontId="10" fillId="0" borderId="33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/>
    </xf>
    <xf numFmtId="3" fontId="8" fillId="0" borderId="35" xfId="0" applyNumberFormat="1" applyFont="1" applyBorder="1" applyAlignment="1">
      <alignment/>
    </xf>
    <xf numFmtId="0" fontId="8" fillId="0" borderId="39" xfId="0" applyNumberFormat="1" applyFont="1" applyBorder="1" applyAlignment="1" applyProtection="1">
      <alignment horizontal="left" wrapText="1"/>
      <protection locked="0"/>
    </xf>
    <xf numFmtId="0" fontId="8" fillId="0" borderId="39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0" borderId="39" xfId="0" applyNumberFormat="1" applyFont="1" applyBorder="1" applyAlignment="1" applyProtection="1">
      <alignment horizontal="left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0" fontId="9" fillId="0" borderId="23" xfId="0" applyNumberFormat="1" applyFont="1" applyBorder="1" applyAlignment="1" applyProtection="1">
      <alignment horizontal="left" vertical="center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selection activeCell="A3" sqref="A3"/>
    </sheetView>
  </sheetViews>
  <sheetFormatPr defaultColWidth="9.33203125" defaultRowHeight="10.5"/>
  <cols>
    <col min="1" max="1" width="2.5" style="15" customWidth="1"/>
    <col min="2" max="2" width="3.5" style="15" customWidth="1"/>
    <col min="3" max="3" width="57.16015625" style="16" customWidth="1"/>
    <col min="4" max="8" width="10.66015625" style="17" customWidth="1"/>
    <col min="9" max="16384" width="9.33203125" style="2" customWidth="1"/>
  </cols>
  <sheetData>
    <row r="1" spans="1:8" s="1" customFormat="1" ht="15.75">
      <c r="A1" s="76" t="s">
        <v>62</v>
      </c>
      <c r="B1" s="76"/>
      <c r="C1" s="76"/>
      <c r="D1" s="76"/>
      <c r="E1" s="76"/>
      <c r="F1" s="76"/>
      <c r="G1" s="76"/>
      <c r="H1" s="76"/>
    </row>
    <row r="2" spans="1:8" ht="12.75">
      <c r="A2" s="77" t="s">
        <v>95</v>
      </c>
      <c r="B2" s="77"/>
      <c r="C2" s="77"/>
      <c r="D2" s="77"/>
      <c r="E2" s="77"/>
      <c r="F2" s="77"/>
      <c r="G2" s="77"/>
      <c r="H2" s="77"/>
    </row>
    <row r="4" ht="13.5" thickBot="1"/>
    <row r="5" spans="1:8" s="4" customFormat="1" ht="17.25" customHeight="1" thickBot="1">
      <c r="A5" s="3"/>
      <c r="B5" s="3"/>
      <c r="C5" s="3"/>
      <c r="D5" s="24" t="s">
        <v>83</v>
      </c>
      <c r="E5" s="25" t="s">
        <v>85</v>
      </c>
      <c r="F5" s="41" t="s">
        <v>88</v>
      </c>
      <c r="G5" s="25" t="s">
        <v>90</v>
      </c>
      <c r="H5" s="63" t="s">
        <v>94</v>
      </c>
    </row>
    <row r="6" spans="1:8" s="36" customFormat="1" ht="18" customHeight="1">
      <c r="A6" s="31" t="s">
        <v>70</v>
      </c>
      <c r="B6" s="32"/>
      <c r="C6" s="33"/>
      <c r="D6" s="34"/>
      <c r="E6" s="35"/>
      <c r="F6" s="35"/>
      <c r="G6" s="35"/>
      <c r="H6" s="64"/>
    </row>
    <row r="7" spans="1:8" ht="13.5" customHeight="1">
      <c r="A7" s="19"/>
      <c r="B7" s="5" t="s">
        <v>61</v>
      </c>
      <c r="C7" s="6"/>
      <c r="D7" s="26"/>
      <c r="E7" s="7"/>
      <c r="F7" s="7"/>
      <c r="G7" s="7"/>
      <c r="H7" s="65"/>
    </row>
    <row r="8" spans="1:8" ht="13.5" customHeight="1">
      <c r="A8" s="20"/>
      <c r="B8" s="5"/>
      <c r="C8" s="6" t="s">
        <v>22</v>
      </c>
      <c r="D8" s="26">
        <v>5</v>
      </c>
      <c r="E8" s="7">
        <v>8</v>
      </c>
      <c r="F8" s="7">
        <v>9</v>
      </c>
      <c r="G8" s="7">
        <v>7</v>
      </c>
      <c r="H8" s="65">
        <v>3</v>
      </c>
    </row>
    <row r="9" spans="1:8" ht="13.5" customHeight="1">
      <c r="A9" s="19"/>
      <c r="B9" s="5"/>
      <c r="C9" s="6" t="s">
        <v>24</v>
      </c>
      <c r="D9" s="26">
        <v>24</v>
      </c>
      <c r="E9" s="7">
        <v>40</v>
      </c>
      <c r="F9" s="7">
        <v>36</v>
      </c>
      <c r="G9" s="7">
        <v>26</v>
      </c>
      <c r="H9" s="65">
        <v>47</v>
      </c>
    </row>
    <row r="10" spans="1:8" ht="13.5" customHeight="1">
      <c r="A10" s="19"/>
      <c r="B10" s="5"/>
      <c r="C10" s="6" t="s">
        <v>25</v>
      </c>
      <c r="D10" s="26">
        <v>11</v>
      </c>
      <c r="E10" s="7">
        <v>7</v>
      </c>
      <c r="F10" s="7">
        <v>10</v>
      </c>
      <c r="G10" s="7">
        <v>6</v>
      </c>
      <c r="H10" s="65">
        <v>5</v>
      </c>
    </row>
    <row r="11" spans="1:8" ht="13.5" customHeight="1">
      <c r="A11" s="19"/>
      <c r="B11" s="5"/>
      <c r="C11" s="6" t="s">
        <v>26</v>
      </c>
      <c r="D11" s="26">
        <v>83</v>
      </c>
      <c r="E11" s="7">
        <v>110</v>
      </c>
      <c r="F11" s="7">
        <v>114</v>
      </c>
      <c r="G11" s="7">
        <v>130</v>
      </c>
      <c r="H11" s="65">
        <v>93</v>
      </c>
    </row>
    <row r="12" spans="1:8" ht="13.5" customHeight="1">
      <c r="A12" s="19"/>
      <c r="B12" s="5"/>
      <c r="C12" s="6" t="s">
        <v>27</v>
      </c>
      <c r="D12" s="26">
        <v>44</v>
      </c>
      <c r="E12" s="7">
        <v>31</v>
      </c>
      <c r="F12" s="7">
        <v>44</v>
      </c>
      <c r="G12" s="7">
        <v>44</v>
      </c>
      <c r="H12" s="65">
        <v>51</v>
      </c>
    </row>
    <row r="13" spans="1:8" ht="13.5" customHeight="1">
      <c r="A13" s="19"/>
      <c r="B13" s="5"/>
      <c r="C13" s="6" t="s">
        <v>28</v>
      </c>
      <c r="D13" s="26">
        <v>59</v>
      </c>
      <c r="E13" s="7">
        <v>63</v>
      </c>
      <c r="F13" s="7">
        <v>62</v>
      </c>
      <c r="G13" s="7">
        <v>57</v>
      </c>
      <c r="H13" s="65">
        <v>47</v>
      </c>
    </row>
    <row r="14" spans="1:8" ht="13.5" customHeight="1">
      <c r="A14" s="19"/>
      <c r="B14" s="5"/>
      <c r="C14" s="6" t="s">
        <v>29</v>
      </c>
      <c r="D14" s="26">
        <v>44</v>
      </c>
      <c r="E14" s="7">
        <v>58</v>
      </c>
      <c r="F14" s="7">
        <v>59</v>
      </c>
      <c r="G14" s="7">
        <v>31</v>
      </c>
      <c r="H14" s="65">
        <v>36</v>
      </c>
    </row>
    <row r="15" spans="1:8" ht="13.5" customHeight="1">
      <c r="A15" s="19"/>
      <c r="B15" s="5"/>
      <c r="C15" s="6" t="s">
        <v>30</v>
      </c>
      <c r="D15" s="26">
        <v>36</v>
      </c>
      <c r="E15" s="7">
        <v>38</v>
      </c>
      <c r="F15" s="7">
        <v>25</v>
      </c>
      <c r="G15" s="7">
        <v>31</v>
      </c>
      <c r="H15" s="65">
        <v>16</v>
      </c>
    </row>
    <row r="16" spans="1:8" ht="13.5" customHeight="1">
      <c r="A16" s="19"/>
      <c r="B16" s="5"/>
      <c r="C16" s="6" t="s">
        <v>3</v>
      </c>
      <c r="D16" s="26">
        <v>9</v>
      </c>
      <c r="E16" s="7">
        <v>9</v>
      </c>
      <c r="F16" s="7">
        <v>3</v>
      </c>
      <c r="G16" s="7">
        <v>3</v>
      </c>
      <c r="H16" s="65">
        <v>2</v>
      </c>
    </row>
    <row r="17" spans="1:8" ht="13.5" customHeight="1">
      <c r="A17" s="19"/>
      <c r="B17" s="5"/>
      <c r="C17" s="6" t="s">
        <v>31</v>
      </c>
      <c r="D17" s="26">
        <v>6</v>
      </c>
      <c r="E17" s="7">
        <v>13</v>
      </c>
      <c r="F17" s="7">
        <v>4</v>
      </c>
      <c r="G17" s="7">
        <v>14</v>
      </c>
      <c r="H17" s="65">
        <v>16</v>
      </c>
    </row>
    <row r="18" spans="1:8" ht="13.5" customHeight="1">
      <c r="A18" s="19"/>
      <c r="B18" s="5"/>
      <c r="C18" s="6" t="s">
        <v>81</v>
      </c>
      <c r="D18" s="27">
        <v>3</v>
      </c>
      <c r="E18" s="8">
        <v>10</v>
      </c>
      <c r="F18" s="7">
        <v>10</v>
      </c>
      <c r="G18" s="7">
        <v>9</v>
      </c>
      <c r="H18" s="65">
        <v>7</v>
      </c>
    </row>
    <row r="19" spans="1:8" ht="13.5" customHeight="1">
      <c r="A19" s="19"/>
      <c r="B19" s="5"/>
      <c r="C19" s="6" t="s">
        <v>32</v>
      </c>
      <c r="D19" s="26">
        <v>8</v>
      </c>
      <c r="E19" s="7">
        <v>7</v>
      </c>
      <c r="F19" s="7">
        <v>3</v>
      </c>
      <c r="G19" s="7">
        <v>11</v>
      </c>
      <c r="H19" s="65">
        <v>6</v>
      </c>
    </row>
    <row r="20" spans="1:8" ht="13.5" customHeight="1">
      <c r="A20" s="19"/>
      <c r="B20" s="5"/>
      <c r="C20" s="6" t="s">
        <v>33</v>
      </c>
      <c r="D20" s="26">
        <v>24</v>
      </c>
      <c r="E20" s="7">
        <v>20</v>
      </c>
      <c r="F20" s="7">
        <v>18</v>
      </c>
      <c r="G20" s="7">
        <v>22</v>
      </c>
      <c r="H20" s="65">
        <v>12</v>
      </c>
    </row>
    <row r="21" spans="1:8" s="9" customFormat="1" ht="13.5" customHeight="1">
      <c r="A21" s="19"/>
      <c r="B21" s="5"/>
      <c r="C21" s="6" t="s">
        <v>34</v>
      </c>
      <c r="D21" s="26">
        <v>21</v>
      </c>
      <c r="E21" s="7">
        <v>10</v>
      </c>
      <c r="F21" s="7">
        <v>12</v>
      </c>
      <c r="G21" s="57">
        <v>11</v>
      </c>
      <c r="H21" s="72">
        <v>11</v>
      </c>
    </row>
    <row r="22" spans="1:8" ht="13.5" customHeight="1">
      <c r="A22" s="21"/>
      <c r="B22" s="10"/>
      <c r="C22" s="10" t="s">
        <v>57</v>
      </c>
      <c r="D22" s="28">
        <v>377</v>
      </c>
      <c r="E22" s="11">
        <v>424</v>
      </c>
      <c r="F22" s="11">
        <f>SUM(F8:F21)</f>
        <v>409</v>
      </c>
      <c r="G22" s="11">
        <f>SUM(G8:G21)</f>
        <v>402</v>
      </c>
      <c r="H22" s="66">
        <f>SUM(H8:H21)</f>
        <v>352</v>
      </c>
    </row>
    <row r="23" spans="1:8" ht="13.5" customHeight="1">
      <c r="A23" s="19"/>
      <c r="B23" s="5" t="s">
        <v>60</v>
      </c>
      <c r="C23" s="6"/>
      <c r="D23" s="26"/>
      <c r="E23" s="7"/>
      <c r="F23" s="7"/>
      <c r="G23" s="7"/>
      <c r="H23" s="65"/>
    </row>
    <row r="24" spans="1:8" ht="13.5" customHeight="1">
      <c r="A24" s="19"/>
      <c r="B24" s="5"/>
      <c r="C24" s="6" t="s">
        <v>82</v>
      </c>
      <c r="D24" s="26">
        <v>6</v>
      </c>
      <c r="E24" s="7">
        <v>3</v>
      </c>
      <c r="F24" s="7">
        <v>4</v>
      </c>
      <c r="G24" s="7">
        <v>3</v>
      </c>
      <c r="H24" s="65">
        <v>1</v>
      </c>
    </row>
    <row r="25" spans="1:8" ht="13.5" customHeight="1">
      <c r="A25" s="19"/>
      <c r="B25" s="5"/>
      <c r="C25" s="6" t="s">
        <v>35</v>
      </c>
      <c r="D25" s="26">
        <v>10</v>
      </c>
      <c r="E25" s="7">
        <v>13</v>
      </c>
      <c r="F25" s="7">
        <v>18</v>
      </c>
      <c r="G25" s="7">
        <v>29</v>
      </c>
      <c r="H25" s="65">
        <v>18</v>
      </c>
    </row>
    <row r="26" spans="1:8" s="9" customFormat="1" ht="13.5" customHeight="1">
      <c r="A26" s="19"/>
      <c r="B26" s="5"/>
      <c r="C26" s="6" t="s">
        <v>68</v>
      </c>
      <c r="D26" s="27">
        <v>66</v>
      </c>
      <c r="E26" s="8">
        <v>54</v>
      </c>
      <c r="F26" s="7">
        <v>72</v>
      </c>
      <c r="G26" s="57">
        <v>40</v>
      </c>
      <c r="H26" s="72">
        <v>56</v>
      </c>
    </row>
    <row r="27" spans="1:8" s="9" customFormat="1" ht="13.5" customHeight="1">
      <c r="A27" s="21"/>
      <c r="B27" s="10"/>
      <c r="C27" s="10" t="s">
        <v>57</v>
      </c>
      <c r="D27" s="28">
        <v>82</v>
      </c>
      <c r="E27" s="11">
        <v>70</v>
      </c>
      <c r="F27" s="11">
        <f>SUM(F24:F26)</f>
        <v>94</v>
      </c>
      <c r="G27" s="11">
        <f>SUM(G24:G26)</f>
        <v>72</v>
      </c>
      <c r="H27" s="66">
        <f>SUM(H24:H26)</f>
        <v>75</v>
      </c>
    </row>
    <row r="28" spans="1:8" ht="18" customHeight="1" thickBot="1">
      <c r="A28" s="22"/>
      <c r="B28" s="74" t="s">
        <v>64</v>
      </c>
      <c r="C28" s="74"/>
      <c r="D28" s="30">
        <v>459</v>
      </c>
      <c r="E28" s="13">
        <v>494</v>
      </c>
      <c r="F28" s="13">
        <f>F27+F22</f>
        <v>503</v>
      </c>
      <c r="G28" s="13">
        <f>G27+G22</f>
        <v>474</v>
      </c>
      <c r="H28" s="67">
        <f>H27+H22</f>
        <v>427</v>
      </c>
    </row>
    <row r="29" spans="1:8" s="36" customFormat="1" ht="32.25" customHeight="1">
      <c r="A29" s="79" t="s">
        <v>69</v>
      </c>
      <c r="B29" s="80"/>
      <c r="C29" s="80"/>
      <c r="D29" s="34"/>
      <c r="E29" s="35"/>
      <c r="F29" s="35"/>
      <c r="G29" s="35"/>
      <c r="H29" s="64"/>
    </row>
    <row r="30" spans="1:8" ht="13.5" customHeight="1">
      <c r="A30" s="19"/>
      <c r="B30" s="5" t="s">
        <v>61</v>
      </c>
      <c r="C30" s="6"/>
      <c r="D30" s="26"/>
      <c r="E30" s="7"/>
      <c r="F30" s="7"/>
      <c r="G30" s="7"/>
      <c r="H30" s="65"/>
    </row>
    <row r="31" spans="1:8" ht="13.5" customHeight="1">
      <c r="A31" s="20"/>
      <c r="B31" s="5"/>
      <c r="C31" s="6" t="s">
        <v>0</v>
      </c>
      <c r="D31" s="26">
        <v>34</v>
      </c>
      <c r="E31" s="7">
        <v>32</v>
      </c>
      <c r="F31" s="7">
        <v>37</v>
      </c>
      <c r="G31" s="7">
        <v>33</v>
      </c>
      <c r="H31" s="65">
        <v>37</v>
      </c>
    </row>
    <row r="32" spans="1:8" ht="13.5" customHeight="1">
      <c r="A32" s="19"/>
      <c r="B32" s="5"/>
      <c r="C32" s="6" t="s">
        <v>1</v>
      </c>
      <c r="D32" s="26">
        <v>397</v>
      </c>
      <c r="E32" s="7">
        <v>459</v>
      </c>
      <c r="F32" s="7">
        <v>467</v>
      </c>
      <c r="G32" s="7">
        <v>485</v>
      </c>
      <c r="H32" s="65">
        <v>452</v>
      </c>
    </row>
    <row r="33" spans="1:8" ht="13.5" customHeight="1">
      <c r="A33" s="19"/>
      <c r="B33" s="5"/>
      <c r="C33" s="6" t="s">
        <v>66</v>
      </c>
      <c r="D33" s="27">
        <v>85</v>
      </c>
      <c r="E33" s="8">
        <v>95</v>
      </c>
      <c r="F33" s="7">
        <v>154</v>
      </c>
      <c r="G33" s="7">
        <v>135</v>
      </c>
      <c r="H33" s="65">
        <v>180</v>
      </c>
    </row>
    <row r="34" spans="1:8" ht="13.5" customHeight="1">
      <c r="A34" s="19"/>
      <c r="B34" s="5"/>
      <c r="C34" s="6" t="s">
        <v>2</v>
      </c>
      <c r="D34" s="26">
        <v>6</v>
      </c>
      <c r="E34" s="7">
        <v>2</v>
      </c>
      <c r="F34" s="7">
        <v>0</v>
      </c>
      <c r="G34" s="7">
        <v>0</v>
      </c>
      <c r="H34" s="65">
        <v>0</v>
      </c>
    </row>
    <row r="35" spans="1:8" ht="13.5" customHeight="1">
      <c r="A35" s="19"/>
      <c r="B35" s="5"/>
      <c r="C35" s="6" t="s">
        <v>4</v>
      </c>
      <c r="D35" s="62" t="s">
        <v>89</v>
      </c>
      <c r="E35" s="53"/>
      <c r="F35" s="53"/>
      <c r="G35" s="7"/>
      <c r="H35" s="65">
        <v>0</v>
      </c>
    </row>
    <row r="36" spans="1:8" ht="13.5" customHeight="1">
      <c r="A36" s="19"/>
      <c r="B36" s="5"/>
      <c r="C36" s="6" t="s">
        <v>5</v>
      </c>
      <c r="D36" s="26">
        <v>56</v>
      </c>
      <c r="E36" s="7">
        <v>55</v>
      </c>
      <c r="F36" s="7">
        <v>55</v>
      </c>
      <c r="G36" s="7">
        <v>54</v>
      </c>
      <c r="H36" s="65">
        <v>62</v>
      </c>
    </row>
    <row r="37" spans="1:8" ht="13.5" customHeight="1">
      <c r="A37" s="21"/>
      <c r="B37" s="10"/>
      <c r="C37" s="10" t="s">
        <v>57</v>
      </c>
      <c r="D37" s="28">
        <v>578</v>
      </c>
      <c r="E37" s="11">
        <v>643</v>
      </c>
      <c r="F37" s="11">
        <f>SUM(F31:F36)</f>
        <v>713</v>
      </c>
      <c r="G37" s="11">
        <f>SUM(G31:G36)</f>
        <v>707</v>
      </c>
      <c r="H37" s="66">
        <f>SUM(H31:H36)</f>
        <v>731</v>
      </c>
    </row>
    <row r="38" spans="1:8" ht="13.5" customHeight="1">
      <c r="A38" s="19"/>
      <c r="B38" s="5" t="s">
        <v>60</v>
      </c>
      <c r="C38" s="6"/>
      <c r="D38" s="26"/>
      <c r="E38" s="7"/>
      <c r="F38" s="7"/>
      <c r="G38" s="7"/>
      <c r="H38" s="65"/>
    </row>
    <row r="39" spans="1:8" ht="13.5" customHeight="1">
      <c r="A39" s="19"/>
      <c r="B39" s="5"/>
      <c r="C39" s="6" t="s">
        <v>6</v>
      </c>
      <c r="D39" s="26">
        <v>65</v>
      </c>
      <c r="E39" s="7">
        <v>60</v>
      </c>
      <c r="F39" s="7">
        <v>61</v>
      </c>
      <c r="G39" s="7">
        <v>50</v>
      </c>
      <c r="H39" s="65">
        <v>50</v>
      </c>
    </row>
    <row r="40" spans="1:8" s="9" customFormat="1" ht="13.5" customHeight="1">
      <c r="A40" s="19"/>
      <c r="B40" s="5"/>
      <c r="C40" s="6" t="s">
        <v>7</v>
      </c>
      <c r="D40" s="26">
        <v>47</v>
      </c>
      <c r="E40" s="7">
        <v>40</v>
      </c>
      <c r="F40" s="7">
        <v>18</v>
      </c>
      <c r="G40" s="57">
        <v>20</v>
      </c>
      <c r="H40" s="72">
        <v>31</v>
      </c>
    </row>
    <row r="41" spans="1:8" s="9" customFormat="1" ht="15.75" customHeight="1">
      <c r="A41" s="21"/>
      <c r="B41" s="10" t="s">
        <v>56</v>
      </c>
      <c r="C41" s="10" t="s">
        <v>57</v>
      </c>
      <c r="D41" s="29">
        <v>112</v>
      </c>
      <c r="E41" s="12">
        <v>100</v>
      </c>
      <c r="F41" s="12">
        <f>SUM(F39:F40)</f>
        <v>79</v>
      </c>
      <c r="G41" s="12">
        <f>SUM(G39:G40)</f>
        <v>70</v>
      </c>
      <c r="H41" s="73">
        <f>SUM(H39:H40)</f>
        <v>81</v>
      </c>
    </row>
    <row r="42" spans="1:8" s="14" customFormat="1" ht="18" customHeight="1" thickBot="1">
      <c r="A42" s="22"/>
      <c r="B42" s="74" t="s">
        <v>64</v>
      </c>
      <c r="C42" s="74"/>
      <c r="D42" s="30">
        <v>690</v>
      </c>
      <c r="E42" s="13">
        <v>743</v>
      </c>
      <c r="F42" s="13">
        <f>SUM(F41,F37)</f>
        <v>792</v>
      </c>
      <c r="G42" s="13">
        <f>SUM(G41,G37)</f>
        <v>777</v>
      </c>
      <c r="H42" s="67">
        <f>SUM(H41,H37)</f>
        <v>812</v>
      </c>
    </row>
    <row r="43" spans="1:8" s="14" customFormat="1" ht="18" customHeight="1">
      <c r="A43" s="42"/>
      <c r="B43" s="43"/>
      <c r="C43" s="43"/>
      <c r="D43" s="44"/>
      <c r="E43" s="44"/>
      <c r="F43" s="44"/>
      <c r="G43" s="44"/>
      <c r="H43" s="44"/>
    </row>
    <row r="44" spans="1:8" ht="15.75">
      <c r="A44" s="76" t="s">
        <v>62</v>
      </c>
      <c r="B44" s="76"/>
      <c r="C44" s="76"/>
      <c r="D44" s="76"/>
      <c r="E44" s="76"/>
      <c r="F44" s="76"/>
      <c r="G44" s="76"/>
      <c r="H44" s="76"/>
    </row>
    <row r="45" spans="1:8" ht="12.75">
      <c r="A45" s="77" t="str">
        <f>A2</f>
        <v>5 years (2010-11 to 2014-15)</v>
      </c>
      <c r="B45" s="77"/>
      <c r="C45" s="77"/>
      <c r="D45" s="77"/>
      <c r="E45" s="77"/>
      <c r="F45" s="77"/>
      <c r="G45" s="77"/>
      <c r="H45" s="77"/>
    </row>
    <row r="47" spans="1:8" s="4" customFormat="1" ht="13.5" customHeight="1" thickBot="1">
      <c r="A47" s="15"/>
      <c r="B47" s="15"/>
      <c r="C47" s="16"/>
      <c r="D47" s="17"/>
      <c r="E47" s="17"/>
      <c r="F47" s="17"/>
      <c r="G47" s="17"/>
      <c r="H47" s="17"/>
    </row>
    <row r="48" spans="1:8" ht="18" customHeight="1" thickBot="1">
      <c r="A48" s="3"/>
      <c r="B48" s="3"/>
      <c r="C48" s="3"/>
      <c r="D48" s="24" t="str">
        <f>D5</f>
        <v>2010-11</v>
      </c>
      <c r="E48" s="25" t="str">
        <f>E5</f>
        <v>2011-12</v>
      </c>
      <c r="F48" s="25" t="str">
        <f>F5</f>
        <v>2012-13</v>
      </c>
      <c r="G48" s="25" t="str">
        <f>G5</f>
        <v>2013-14</v>
      </c>
      <c r="H48" s="63" t="str">
        <f>H5</f>
        <v>2014-15</v>
      </c>
    </row>
    <row r="49" spans="1:8" s="36" customFormat="1" ht="18" customHeight="1">
      <c r="A49" s="31" t="s">
        <v>71</v>
      </c>
      <c r="B49" s="37"/>
      <c r="C49" s="38"/>
      <c r="D49" s="39"/>
      <c r="E49" s="40"/>
      <c r="F49" s="56"/>
      <c r="G49" s="40"/>
      <c r="H49" s="71"/>
    </row>
    <row r="50" spans="1:8" ht="13.5" customHeight="1">
      <c r="A50" s="19"/>
      <c r="B50" s="5" t="s">
        <v>61</v>
      </c>
      <c r="C50" s="6"/>
      <c r="D50" s="26"/>
      <c r="E50" s="7"/>
      <c r="F50" s="7"/>
      <c r="G50" s="7"/>
      <c r="H50" s="65"/>
    </row>
    <row r="51" spans="1:8" ht="13.5" customHeight="1">
      <c r="A51" s="19"/>
      <c r="B51" s="5"/>
      <c r="C51" s="6" t="s">
        <v>0</v>
      </c>
      <c r="D51" s="26"/>
      <c r="E51" s="7"/>
      <c r="F51" s="7"/>
      <c r="G51" s="7"/>
      <c r="H51" s="65">
        <v>7</v>
      </c>
    </row>
    <row r="52" spans="1:8" ht="13.5" customHeight="1">
      <c r="A52" s="19"/>
      <c r="B52" s="5"/>
      <c r="C52" s="6" t="s">
        <v>45</v>
      </c>
      <c r="D52" s="26">
        <v>1</v>
      </c>
      <c r="E52" s="7">
        <v>2</v>
      </c>
      <c r="F52" s="7">
        <v>5</v>
      </c>
      <c r="G52" s="7">
        <v>4</v>
      </c>
      <c r="H52" s="65">
        <v>2</v>
      </c>
    </row>
    <row r="53" spans="1:8" ht="13.5" customHeight="1">
      <c r="A53" s="23"/>
      <c r="B53" s="10"/>
      <c r="C53" s="10" t="s">
        <v>57</v>
      </c>
      <c r="D53" s="28">
        <v>1</v>
      </c>
      <c r="E53" s="11">
        <v>2</v>
      </c>
      <c r="F53" s="11">
        <v>5</v>
      </c>
      <c r="G53" s="11">
        <f>G52</f>
        <v>4</v>
      </c>
      <c r="H53" s="66">
        <f>SUM(H51:H52)</f>
        <v>9</v>
      </c>
    </row>
    <row r="54" spans="1:8" ht="13.5" customHeight="1">
      <c r="A54" s="20"/>
      <c r="B54" s="5" t="s">
        <v>60</v>
      </c>
      <c r="C54" s="6"/>
      <c r="D54" s="26"/>
      <c r="E54" s="7"/>
      <c r="F54" s="7"/>
      <c r="G54" s="7"/>
      <c r="H54" s="65"/>
    </row>
    <row r="55" spans="1:8" s="9" customFormat="1" ht="13.5" customHeight="1">
      <c r="A55" s="19"/>
      <c r="B55" s="5"/>
      <c r="C55" s="6" t="s">
        <v>72</v>
      </c>
      <c r="D55" s="26">
        <v>77</v>
      </c>
      <c r="E55" s="7">
        <v>43</v>
      </c>
      <c r="F55" s="54">
        <v>58</v>
      </c>
      <c r="G55" s="7">
        <v>55</v>
      </c>
      <c r="H55" s="65">
        <v>32</v>
      </c>
    </row>
    <row r="56" spans="1:8" s="9" customFormat="1" ht="13.5" customHeight="1">
      <c r="A56" s="19"/>
      <c r="B56" s="5"/>
      <c r="C56" s="6" t="s">
        <v>52</v>
      </c>
      <c r="D56" s="26">
        <v>23</v>
      </c>
      <c r="E56" s="7">
        <v>25</v>
      </c>
      <c r="F56" s="54">
        <v>24</v>
      </c>
      <c r="G56" s="7">
        <v>36</v>
      </c>
      <c r="H56" s="65">
        <v>33</v>
      </c>
    </row>
    <row r="57" spans="1:8" s="9" customFormat="1" ht="13.5" customHeight="1">
      <c r="A57" s="21"/>
      <c r="B57" s="10"/>
      <c r="C57" s="10" t="s">
        <v>57</v>
      </c>
      <c r="D57" s="28">
        <v>100</v>
      </c>
      <c r="E57" s="11">
        <v>68</v>
      </c>
      <c r="F57" s="11">
        <v>82</v>
      </c>
      <c r="G57" s="11">
        <f>SUM(G55:G56)</f>
        <v>91</v>
      </c>
      <c r="H57" s="66">
        <f>SUM(H55:H56)</f>
        <v>65</v>
      </c>
    </row>
    <row r="58" spans="1:8" ht="18" customHeight="1" thickBot="1">
      <c r="A58" s="22"/>
      <c r="B58" s="74" t="s">
        <v>64</v>
      </c>
      <c r="C58" s="74"/>
      <c r="D58" s="30">
        <v>101</v>
      </c>
      <c r="E58" s="13">
        <v>70</v>
      </c>
      <c r="F58" s="55">
        <v>87</v>
      </c>
      <c r="G58" s="13">
        <f>SUM(G57,G53)</f>
        <v>95</v>
      </c>
      <c r="H58" s="67">
        <f>SUM(H57,H53)</f>
        <v>74</v>
      </c>
    </row>
    <row r="59" spans="1:8" s="36" customFormat="1" ht="18" customHeight="1">
      <c r="A59" s="31" t="s">
        <v>76</v>
      </c>
      <c r="B59" s="32"/>
      <c r="C59" s="33"/>
      <c r="D59" s="34"/>
      <c r="E59" s="35"/>
      <c r="F59" s="35"/>
      <c r="G59" s="35"/>
      <c r="H59" s="64"/>
    </row>
    <row r="60" spans="1:8" ht="13.5" customHeight="1">
      <c r="A60" s="19"/>
      <c r="B60" s="5" t="s">
        <v>61</v>
      </c>
      <c r="C60" s="6"/>
      <c r="D60" s="26"/>
      <c r="E60" s="7"/>
      <c r="F60" s="7"/>
      <c r="G60" s="7"/>
      <c r="H60" s="65"/>
    </row>
    <row r="61" spans="1:8" ht="13.5" customHeight="1">
      <c r="A61" s="20"/>
      <c r="B61" s="5"/>
      <c r="C61" s="6" t="s">
        <v>23</v>
      </c>
      <c r="D61" s="26">
        <v>11</v>
      </c>
      <c r="E61" s="7">
        <v>15</v>
      </c>
      <c r="F61" s="7">
        <v>16</v>
      </c>
      <c r="G61" s="7">
        <v>25</v>
      </c>
      <c r="H61" s="65">
        <v>16</v>
      </c>
    </row>
    <row r="62" spans="1:8" ht="13.5" customHeight="1">
      <c r="A62" s="20"/>
      <c r="B62" s="5"/>
      <c r="C62" s="6" t="s">
        <v>36</v>
      </c>
      <c r="D62" s="26">
        <v>15</v>
      </c>
      <c r="E62" s="7">
        <v>11</v>
      </c>
      <c r="F62" s="7">
        <v>16</v>
      </c>
      <c r="G62" s="7">
        <v>22</v>
      </c>
      <c r="H62" s="65">
        <v>22</v>
      </c>
    </row>
    <row r="63" spans="1:8" ht="13.5" customHeight="1">
      <c r="A63" s="20"/>
      <c r="B63" s="5"/>
      <c r="C63" s="6" t="s">
        <v>80</v>
      </c>
      <c r="D63" s="27">
        <v>4</v>
      </c>
      <c r="E63" s="8">
        <v>4</v>
      </c>
      <c r="F63" s="7">
        <v>7</v>
      </c>
      <c r="G63" s="7">
        <v>8</v>
      </c>
      <c r="H63" s="65">
        <v>12</v>
      </c>
    </row>
    <row r="64" spans="1:8" ht="13.5" customHeight="1">
      <c r="A64" s="19"/>
      <c r="B64" s="5"/>
      <c r="C64" s="6" t="s">
        <v>37</v>
      </c>
      <c r="D64" s="26">
        <v>41</v>
      </c>
      <c r="E64" s="7">
        <v>36</v>
      </c>
      <c r="F64" s="7">
        <v>39</v>
      </c>
      <c r="G64" s="7">
        <v>60</v>
      </c>
      <c r="H64" s="65">
        <v>65</v>
      </c>
    </row>
    <row r="65" spans="1:8" ht="13.5" customHeight="1">
      <c r="A65" s="19"/>
      <c r="B65" s="5"/>
      <c r="C65" s="6" t="s">
        <v>38</v>
      </c>
      <c r="D65" s="26">
        <v>2</v>
      </c>
      <c r="E65" s="7">
        <v>3</v>
      </c>
      <c r="F65" s="7">
        <v>2</v>
      </c>
      <c r="G65" s="7">
        <v>2</v>
      </c>
      <c r="H65" s="65">
        <v>8</v>
      </c>
    </row>
    <row r="66" spans="1:8" ht="13.5" customHeight="1">
      <c r="A66" s="19"/>
      <c r="B66" s="5"/>
      <c r="C66" s="6" t="s">
        <v>39</v>
      </c>
      <c r="D66" s="26">
        <v>14</v>
      </c>
      <c r="E66" s="7">
        <v>8</v>
      </c>
      <c r="F66" s="7">
        <v>15</v>
      </c>
      <c r="G66" s="7">
        <v>18</v>
      </c>
      <c r="H66" s="65">
        <v>15</v>
      </c>
    </row>
    <row r="67" spans="1:8" ht="13.5" customHeight="1">
      <c r="A67" s="19"/>
      <c r="B67" s="5"/>
      <c r="C67" s="6" t="s">
        <v>84</v>
      </c>
      <c r="D67" s="27">
        <v>6</v>
      </c>
      <c r="E67" s="8">
        <v>16</v>
      </c>
      <c r="F67" s="7">
        <v>20</v>
      </c>
      <c r="G67" s="7">
        <v>26</v>
      </c>
      <c r="H67" s="65">
        <v>31</v>
      </c>
    </row>
    <row r="68" spans="1:8" ht="13.5" customHeight="1">
      <c r="A68" s="19"/>
      <c r="B68" s="5"/>
      <c r="C68" s="6" t="s">
        <v>91</v>
      </c>
      <c r="D68" s="27" t="s">
        <v>67</v>
      </c>
      <c r="E68" s="8" t="s">
        <v>67</v>
      </c>
      <c r="F68" s="8" t="s">
        <v>67</v>
      </c>
      <c r="G68" s="7">
        <v>1</v>
      </c>
      <c r="H68" s="65">
        <v>2</v>
      </c>
    </row>
    <row r="69" spans="1:8" ht="13.5" customHeight="1">
      <c r="A69" s="19"/>
      <c r="B69" s="5"/>
      <c r="C69" s="6" t="s">
        <v>40</v>
      </c>
      <c r="D69" s="26">
        <v>6</v>
      </c>
      <c r="E69" s="7">
        <v>11</v>
      </c>
      <c r="F69" s="7">
        <v>7</v>
      </c>
      <c r="G69" s="7">
        <v>2</v>
      </c>
      <c r="H69" s="65">
        <v>7</v>
      </c>
    </row>
    <row r="70" spans="1:8" ht="13.5" customHeight="1">
      <c r="A70" s="19"/>
      <c r="B70" s="5"/>
      <c r="C70" s="6" t="s">
        <v>41</v>
      </c>
      <c r="D70" s="26">
        <v>4</v>
      </c>
      <c r="E70" s="7">
        <v>5</v>
      </c>
      <c r="F70" s="7">
        <v>5</v>
      </c>
      <c r="G70" s="7">
        <v>6</v>
      </c>
      <c r="H70" s="65">
        <v>2</v>
      </c>
    </row>
    <row r="71" spans="1:8" ht="13.5" customHeight="1">
      <c r="A71" s="19"/>
      <c r="B71" s="5"/>
      <c r="C71" s="6" t="s">
        <v>42</v>
      </c>
      <c r="D71" s="26">
        <v>13</v>
      </c>
      <c r="E71" s="7">
        <v>22</v>
      </c>
      <c r="F71" s="7">
        <v>28</v>
      </c>
      <c r="G71" s="7">
        <v>30</v>
      </c>
      <c r="H71" s="65">
        <v>13</v>
      </c>
    </row>
    <row r="72" spans="1:8" ht="13.5" customHeight="1">
      <c r="A72" s="19"/>
      <c r="B72" s="5"/>
      <c r="C72" s="6" t="s">
        <v>43</v>
      </c>
      <c r="D72" s="26">
        <v>1</v>
      </c>
      <c r="E72" s="7">
        <v>2</v>
      </c>
      <c r="F72" s="7">
        <v>3</v>
      </c>
      <c r="G72" s="7">
        <v>4</v>
      </c>
      <c r="H72" s="65">
        <v>7</v>
      </c>
    </row>
    <row r="73" spans="1:8" ht="13.5" customHeight="1">
      <c r="A73" s="19"/>
      <c r="B73" s="5"/>
      <c r="C73" s="6" t="s">
        <v>4</v>
      </c>
      <c r="D73" s="26">
        <v>30</v>
      </c>
      <c r="E73" s="53">
        <v>33</v>
      </c>
      <c r="F73" s="7">
        <v>43</v>
      </c>
      <c r="G73" s="7">
        <v>39</v>
      </c>
      <c r="H73" s="65">
        <v>32</v>
      </c>
    </row>
    <row r="74" spans="1:8" ht="13.5" customHeight="1">
      <c r="A74" s="19"/>
      <c r="B74" s="5"/>
      <c r="C74" s="6" t="s">
        <v>44</v>
      </c>
      <c r="D74" s="26">
        <v>180</v>
      </c>
      <c r="E74" s="7">
        <v>213</v>
      </c>
      <c r="F74" s="7">
        <v>251</v>
      </c>
      <c r="G74" s="7">
        <v>269</v>
      </c>
      <c r="H74" s="65">
        <v>287</v>
      </c>
    </row>
    <row r="75" spans="1:8" s="9" customFormat="1" ht="13.5" customHeight="1">
      <c r="A75" s="19"/>
      <c r="B75" s="5"/>
      <c r="C75" s="6" t="s">
        <v>46</v>
      </c>
      <c r="D75" s="26">
        <v>158</v>
      </c>
      <c r="E75" s="7">
        <v>193</v>
      </c>
      <c r="F75" s="57">
        <v>188</v>
      </c>
      <c r="G75" s="7">
        <v>182</v>
      </c>
      <c r="H75" s="65">
        <v>199</v>
      </c>
    </row>
    <row r="76" spans="1:8" ht="13.5" customHeight="1">
      <c r="A76" s="21"/>
      <c r="B76" s="10"/>
      <c r="C76" s="10" t="s">
        <v>57</v>
      </c>
      <c r="D76" s="28">
        <v>485</v>
      </c>
      <c r="E76" s="11">
        <v>572</v>
      </c>
      <c r="F76" s="11">
        <v>640</v>
      </c>
      <c r="G76" s="11">
        <f>SUM(G61:G75)</f>
        <v>694</v>
      </c>
      <c r="H76" s="66">
        <f>SUM(H61:H75)</f>
        <v>718</v>
      </c>
    </row>
    <row r="77" spans="1:8" ht="13.5" customHeight="1">
      <c r="A77" s="19"/>
      <c r="B77" s="5" t="s">
        <v>60</v>
      </c>
      <c r="C77" s="6"/>
      <c r="D77" s="26"/>
      <c r="E77" s="7"/>
      <c r="F77" s="7"/>
      <c r="G77" s="7"/>
      <c r="H77" s="65"/>
    </row>
    <row r="78" spans="1:8" ht="13.5" customHeight="1">
      <c r="A78" s="19"/>
      <c r="B78" s="5"/>
      <c r="C78" s="6" t="s">
        <v>47</v>
      </c>
      <c r="D78" s="26">
        <v>0</v>
      </c>
      <c r="E78" s="7">
        <v>0</v>
      </c>
      <c r="F78" s="7">
        <v>0</v>
      </c>
      <c r="G78" s="7">
        <v>0</v>
      </c>
      <c r="H78" s="65">
        <v>0</v>
      </c>
    </row>
    <row r="79" spans="1:8" ht="13.5" customHeight="1">
      <c r="A79" s="19"/>
      <c r="B79" s="5"/>
      <c r="C79" s="6" t="s">
        <v>48</v>
      </c>
      <c r="D79" s="26">
        <v>4</v>
      </c>
      <c r="E79" s="7">
        <v>9</v>
      </c>
      <c r="F79" s="7">
        <v>10</v>
      </c>
      <c r="G79" s="7">
        <v>6</v>
      </c>
      <c r="H79" s="65">
        <v>3</v>
      </c>
    </row>
    <row r="80" spans="1:8" ht="13.5" customHeight="1">
      <c r="A80" s="19"/>
      <c r="B80" s="5"/>
      <c r="C80" s="6" t="s">
        <v>49</v>
      </c>
      <c r="D80" s="26">
        <v>18</v>
      </c>
      <c r="E80" s="7">
        <v>20</v>
      </c>
      <c r="F80" s="7">
        <v>14</v>
      </c>
      <c r="G80" s="7">
        <v>17</v>
      </c>
      <c r="H80" s="65">
        <v>18</v>
      </c>
    </row>
    <row r="81" spans="1:8" ht="13.5" customHeight="1">
      <c r="A81" s="19"/>
      <c r="B81" s="5"/>
      <c r="C81" s="6" t="s">
        <v>50</v>
      </c>
      <c r="D81" s="26">
        <v>19</v>
      </c>
      <c r="E81" s="7">
        <v>23</v>
      </c>
      <c r="F81" s="7">
        <v>14</v>
      </c>
      <c r="G81" s="7">
        <v>21</v>
      </c>
      <c r="H81" s="65">
        <v>11</v>
      </c>
    </row>
    <row r="82" spans="1:8" ht="13.5" customHeight="1">
      <c r="A82" s="19"/>
      <c r="B82" s="5"/>
      <c r="C82" s="6" t="s">
        <v>51</v>
      </c>
      <c r="D82" s="26">
        <v>2</v>
      </c>
      <c r="E82" s="7">
        <v>0</v>
      </c>
      <c r="F82" s="7">
        <v>12</v>
      </c>
      <c r="G82" s="7">
        <v>10</v>
      </c>
      <c r="H82" s="65">
        <v>5</v>
      </c>
    </row>
    <row r="83" spans="1:8" ht="13.5" customHeight="1">
      <c r="A83" s="19"/>
      <c r="B83" s="5"/>
      <c r="C83" s="6" t="s">
        <v>86</v>
      </c>
      <c r="D83" s="27" t="s">
        <v>67</v>
      </c>
      <c r="E83" s="7">
        <v>4</v>
      </c>
      <c r="F83" s="7">
        <v>4</v>
      </c>
      <c r="G83" s="7">
        <v>4</v>
      </c>
      <c r="H83" s="65">
        <v>4</v>
      </c>
    </row>
    <row r="84" spans="1:8" ht="13.5" customHeight="1">
      <c r="A84" s="19"/>
      <c r="B84" s="5"/>
      <c r="C84" s="6" t="s">
        <v>87</v>
      </c>
      <c r="D84" s="27" t="s">
        <v>67</v>
      </c>
      <c r="E84" s="7">
        <v>1</v>
      </c>
      <c r="F84" s="7">
        <v>1</v>
      </c>
      <c r="G84" s="7">
        <v>4</v>
      </c>
      <c r="H84" s="65">
        <v>4</v>
      </c>
    </row>
    <row r="85" spans="1:8" s="9" customFormat="1" ht="13.5" customHeight="1">
      <c r="A85" s="21"/>
      <c r="B85" s="10"/>
      <c r="C85" s="10" t="s">
        <v>57</v>
      </c>
      <c r="D85" s="28">
        <v>43</v>
      </c>
      <c r="E85" s="11">
        <v>57</v>
      </c>
      <c r="F85" s="11">
        <v>55</v>
      </c>
      <c r="G85" s="11">
        <f>SUM(G78:G84)</f>
        <v>62</v>
      </c>
      <c r="H85" s="66">
        <f>SUM(H78:H84)</f>
        <v>45</v>
      </c>
    </row>
    <row r="86" spans="1:8" s="1" customFormat="1" ht="15.75" thickBot="1">
      <c r="A86" s="22"/>
      <c r="B86" s="74" t="s">
        <v>64</v>
      </c>
      <c r="C86" s="74"/>
      <c r="D86" s="30">
        <v>528</v>
      </c>
      <c r="E86" s="13">
        <v>629</v>
      </c>
      <c r="F86" s="13">
        <v>695</v>
      </c>
      <c r="G86" s="13">
        <f>SUM(G85,G76)</f>
        <v>756</v>
      </c>
      <c r="H86" s="67">
        <f>SUM(H85,H76)</f>
        <v>763</v>
      </c>
    </row>
    <row r="87" spans="1:8" s="14" customFormat="1" ht="18" customHeight="1">
      <c r="A87" s="42"/>
      <c r="B87" s="43"/>
      <c r="C87" s="43"/>
      <c r="D87" s="44"/>
      <c r="E87" s="44"/>
      <c r="F87" s="44"/>
      <c r="G87" s="44"/>
      <c r="H87" s="44"/>
    </row>
    <row r="88" spans="1:8" ht="15.75">
      <c r="A88" s="76" t="s">
        <v>62</v>
      </c>
      <c r="B88" s="76"/>
      <c r="C88" s="76"/>
      <c r="D88" s="76"/>
      <c r="E88" s="76"/>
      <c r="F88" s="76"/>
      <c r="G88" s="76"/>
      <c r="H88" s="76"/>
    </row>
    <row r="89" spans="1:8" ht="12.75">
      <c r="A89" s="77" t="str">
        <f>A2</f>
        <v>5 years (2010-11 to 2014-15)</v>
      </c>
      <c r="B89" s="77"/>
      <c r="C89" s="77"/>
      <c r="D89" s="77"/>
      <c r="E89" s="77"/>
      <c r="F89" s="77"/>
      <c r="G89" s="77"/>
      <c r="H89" s="77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ht="11.25" customHeight="1" thickBot="1"/>
    <row r="92" spans="1:8" ht="17.25" customHeight="1" thickBot="1">
      <c r="A92" s="3"/>
      <c r="B92" s="3"/>
      <c r="C92" s="3"/>
      <c r="D92" s="24" t="str">
        <f>D5</f>
        <v>2010-11</v>
      </c>
      <c r="E92" s="25" t="str">
        <f>E5</f>
        <v>2011-12</v>
      </c>
      <c r="F92" s="25" t="str">
        <f>F5</f>
        <v>2012-13</v>
      </c>
      <c r="G92" s="25" t="str">
        <f>G5</f>
        <v>2013-14</v>
      </c>
      <c r="H92" s="63" t="str">
        <f>H5</f>
        <v>2014-15</v>
      </c>
    </row>
    <row r="93" spans="1:8" s="36" customFormat="1" ht="18" customHeight="1">
      <c r="A93" s="31" t="s">
        <v>92</v>
      </c>
      <c r="B93" s="32"/>
      <c r="C93" s="33"/>
      <c r="D93" s="34"/>
      <c r="E93" s="35"/>
      <c r="F93" s="56"/>
      <c r="G93" s="35"/>
      <c r="H93" s="64"/>
    </row>
    <row r="94" spans="1:8" ht="13.5" customHeight="1">
      <c r="A94" s="19"/>
      <c r="B94" s="5" t="s">
        <v>61</v>
      </c>
      <c r="C94" s="6"/>
      <c r="D94" s="26"/>
      <c r="E94" s="7"/>
      <c r="F94" s="7"/>
      <c r="G94" s="7"/>
      <c r="H94" s="65"/>
    </row>
    <row r="95" spans="1:8" ht="13.5" customHeight="1">
      <c r="A95" s="20"/>
      <c r="B95" s="5"/>
      <c r="C95" s="6" t="s">
        <v>11</v>
      </c>
      <c r="D95" s="26">
        <v>188</v>
      </c>
      <c r="E95" s="7">
        <v>224</v>
      </c>
      <c r="F95" s="7">
        <v>213</v>
      </c>
      <c r="G95" s="7">
        <v>240</v>
      </c>
      <c r="H95" s="65">
        <v>205</v>
      </c>
    </row>
    <row r="96" spans="1:8" ht="13.5" customHeight="1">
      <c r="A96" s="20"/>
      <c r="B96" s="5"/>
      <c r="C96" s="6" t="s">
        <v>77</v>
      </c>
      <c r="D96" s="27">
        <v>32</v>
      </c>
      <c r="E96" s="8">
        <v>52</v>
      </c>
      <c r="F96" s="7">
        <v>61</v>
      </c>
      <c r="G96" s="7">
        <v>80</v>
      </c>
      <c r="H96" s="65">
        <v>69</v>
      </c>
    </row>
    <row r="97" spans="1:8" ht="13.5" customHeight="1">
      <c r="A97" s="19"/>
      <c r="B97" s="5"/>
      <c r="C97" s="6" t="s">
        <v>12</v>
      </c>
      <c r="D97" s="26">
        <v>16</v>
      </c>
      <c r="E97" s="7">
        <v>12</v>
      </c>
      <c r="F97" s="7">
        <v>13</v>
      </c>
      <c r="G97" s="7">
        <v>14</v>
      </c>
      <c r="H97" s="65">
        <v>35</v>
      </c>
    </row>
    <row r="98" spans="1:8" ht="13.5" customHeight="1">
      <c r="A98" s="19"/>
      <c r="B98" s="5"/>
      <c r="C98" s="6" t="s">
        <v>13</v>
      </c>
      <c r="D98" s="26">
        <v>63</v>
      </c>
      <c r="E98" s="7">
        <v>67</v>
      </c>
      <c r="F98" s="7">
        <v>71</v>
      </c>
      <c r="G98" s="7">
        <v>89</v>
      </c>
      <c r="H98" s="65">
        <v>133</v>
      </c>
    </row>
    <row r="99" spans="1:8" ht="13.5" customHeight="1">
      <c r="A99" s="19"/>
      <c r="B99" s="5"/>
      <c r="C99" s="6" t="s">
        <v>14</v>
      </c>
      <c r="D99" s="26">
        <v>87</v>
      </c>
      <c r="E99" s="7">
        <v>75</v>
      </c>
      <c r="F99" s="7">
        <v>98</v>
      </c>
      <c r="G99" s="7">
        <v>103</v>
      </c>
      <c r="H99" s="65">
        <v>93</v>
      </c>
    </row>
    <row r="100" spans="1:8" ht="13.5" customHeight="1">
      <c r="A100" s="19"/>
      <c r="B100" s="5"/>
      <c r="C100" s="6" t="s">
        <v>15</v>
      </c>
      <c r="D100" s="26">
        <v>47</v>
      </c>
      <c r="E100" s="7">
        <v>51</v>
      </c>
      <c r="F100" s="7">
        <v>78</v>
      </c>
      <c r="G100" s="7">
        <v>82</v>
      </c>
      <c r="H100" s="65">
        <v>76</v>
      </c>
    </row>
    <row r="101" spans="1:8" s="9" customFormat="1" ht="13.5" customHeight="1">
      <c r="A101" s="19"/>
      <c r="B101" s="5"/>
      <c r="C101" s="6" t="s">
        <v>16</v>
      </c>
      <c r="D101" s="26">
        <v>7</v>
      </c>
      <c r="E101" s="7">
        <v>1</v>
      </c>
      <c r="F101" s="57">
        <v>1</v>
      </c>
      <c r="G101" s="7">
        <v>1</v>
      </c>
      <c r="H101" s="65">
        <v>2</v>
      </c>
    </row>
    <row r="102" spans="1:8" ht="13.5" customHeight="1">
      <c r="A102" s="21"/>
      <c r="B102" s="10"/>
      <c r="C102" s="10" t="s">
        <v>57</v>
      </c>
      <c r="D102" s="28">
        <f>SUM(D95:D101)</f>
        <v>440</v>
      </c>
      <c r="E102" s="11">
        <f>SUM(E95:E101)</f>
        <v>482</v>
      </c>
      <c r="F102" s="11">
        <f>SUM(F95:F101)</f>
        <v>535</v>
      </c>
      <c r="G102" s="11">
        <f>SUM(G95:G101)</f>
        <v>609</v>
      </c>
      <c r="H102" s="66">
        <f>SUM(H95:H101)</f>
        <v>613</v>
      </c>
    </row>
    <row r="103" spans="1:8" ht="13.5" customHeight="1">
      <c r="A103" s="19"/>
      <c r="B103" s="5" t="s">
        <v>60</v>
      </c>
      <c r="C103" s="6"/>
      <c r="D103" s="26"/>
      <c r="E103" s="7"/>
      <c r="F103" s="7"/>
      <c r="G103" s="7"/>
      <c r="H103" s="65"/>
    </row>
    <row r="104" spans="1:8" ht="13.5" customHeight="1">
      <c r="A104" s="19"/>
      <c r="B104" s="5"/>
      <c r="C104" s="6" t="s">
        <v>78</v>
      </c>
      <c r="D104" s="26">
        <v>16</v>
      </c>
      <c r="E104" s="7">
        <v>9</v>
      </c>
      <c r="F104" s="7">
        <v>8</v>
      </c>
      <c r="G104" s="7">
        <v>8</v>
      </c>
      <c r="H104" s="65">
        <v>7</v>
      </c>
    </row>
    <row r="105" spans="1:8" ht="13.5" customHeight="1">
      <c r="A105" s="19"/>
      <c r="B105" s="5"/>
      <c r="C105" s="6" t="s">
        <v>17</v>
      </c>
      <c r="D105" s="26">
        <v>0</v>
      </c>
      <c r="E105" s="7">
        <v>0</v>
      </c>
      <c r="F105" s="7">
        <v>0</v>
      </c>
      <c r="G105" s="7">
        <v>0</v>
      </c>
      <c r="H105" s="65">
        <v>0</v>
      </c>
    </row>
    <row r="106" spans="1:8" ht="13.5" customHeight="1">
      <c r="A106" s="19"/>
      <c r="B106" s="5"/>
      <c r="C106" s="6" t="s">
        <v>18</v>
      </c>
      <c r="D106" s="26">
        <v>31</v>
      </c>
      <c r="E106" s="7">
        <v>49</v>
      </c>
      <c r="F106" s="7">
        <v>23</v>
      </c>
      <c r="G106" s="7">
        <v>17</v>
      </c>
      <c r="H106" s="65">
        <v>33</v>
      </c>
    </row>
    <row r="107" spans="1:8" ht="13.5" customHeight="1">
      <c r="A107" s="19"/>
      <c r="B107" s="5"/>
      <c r="C107" s="6" t="s">
        <v>19</v>
      </c>
      <c r="D107" s="26">
        <v>0</v>
      </c>
      <c r="E107" s="7">
        <v>0</v>
      </c>
      <c r="F107" s="7">
        <v>0</v>
      </c>
      <c r="G107" s="7">
        <v>0</v>
      </c>
      <c r="H107" s="65">
        <v>0</v>
      </c>
    </row>
    <row r="108" spans="1:8" ht="13.5" customHeight="1">
      <c r="A108" s="19"/>
      <c r="B108" s="5"/>
      <c r="C108" s="6" t="s">
        <v>20</v>
      </c>
      <c r="D108" s="26">
        <v>2</v>
      </c>
      <c r="E108" s="7">
        <v>0</v>
      </c>
      <c r="F108" s="7">
        <v>0</v>
      </c>
      <c r="G108" s="7">
        <v>15</v>
      </c>
      <c r="H108" s="65">
        <v>22</v>
      </c>
    </row>
    <row r="109" spans="1:8" s="9" customFormat="1" ht="13.5" customHeight="1">
      <c r="A109" s="19"/>
      <c r="B109" s="5"/>
      <c r="C109" s="6" t="s">
        <v>74</v>
      </c>
      <c r="D109" s="27">
        <v>65</v>
      </c>
      <c r="E109" s="8">
        <v>63</v>
      </c>
      <c r="F109" s="57">
        <v>69</v>
      </c>
      <c r="G109" s="7">
        <v>67</v>
      </c>
      <c r="H109" s="65">
        <v>67</v>
      </c>
    </row>
    <row r="110" spans="1:8" s="9" customFormat="1" ht="13.5" customHeight="1">
      <c r="A110" s="19"/>
      <c r="B110" s="5"/>
      <c r="C110" s="6" t="s">
        <v>21</v>
      </c>
      <c r="D110" s="26">
        <v>174</v>
      </c>
      <c r="E110" s="7">
        <v>162</v>
      </c>
      <c r="F110" s="57">
        <v>121</v>
      </c>
      <c r="G110" s="7">
        <v>107</v>
      </c>
      <c r="H110" s="65">
        <v>112</v>
      </c>
    </row>
    <row r="111" spans="1:8" s="9" customFormat="1" ht="13.5" customHeight="1">
      <c r="A111" s="19"/>
      <c r="B111" s="5"/>
      <c r="C111" s="6" t="s">
        <v>75</v>
      </c>
      <c r="D111" s="27">
        <v>53</v>
      </c>
      <c r="E111" s="8">
        <v>45</v>
      </c>
      <c r="F111" s="57">
        <v>63</v>
      </c>
      <c r="G111" s="7">
        <v>82</v>
      </c>
      <c r="H111" s="65">
        <v>75</v>
      </c>
    </row>
    <row r="112" spans="1:8" s="9" customFormat="1" ht="13.5" customHeight="1">
      <c r="A112" s="21"/>
      <c r="B112" s="10"/>
      <c r="C112" s="10" t="s">
        <v>57</v>
      </c>
      <c r="D112" s="28">
        <f>SUM(D104:D111)</f>
        <v>341</v>
      </c>
      <c r="E112" s="11">
        <f>SUM(E104:E111)</f>
        <v>328</v>
      </c>
      <c r="F112" s="11">
        <f>SUM(F104:F111)</f>
        <v>284</v>
      </c>
      <c r="G112" s="11">
        <f>SUM(G104:G111)</f>
        <v>296</v>
      </c>
      <c r="H112" s="66">
        <f>SUM(H104:H111)</f>
        <v>316</v>
      </c>
    </row>
    <row r="113" spans="1:8" s="1" customFormat="1" ht="15.75" thickBot="1">
      <c r="A113" s="22"/>
      <c r="B113" s="78" t="s">
        <v>64</v>
      </c>
      <c r="C113" s="78"/>
      <c r="D113" s="30">
        <f>SUM(D102,D112)</f>
        <v>781</v>
      </c>
      <c r="E113" s="13">
        <f>SUM(E102,E112)</f>
        <v>810</v>
      </c>
      <c r="F113" s="13">
        <f>SUM(F102,F112)</f>
        <v>819</v>
      </c>
      <c r="G113" s="13">
        <f>SUM(G112,G102)</f>
        <v>905</v>
      </c>
      <c r="H113" s="67">
        <f>SUM(H112,H102)</f>
        <v>929</v>
      </c>
    </row>
    <row r="115" ht="13.5" thickBot="1"/>
    <row r="116" spans="1:8" ht="13.5" thickBot="1">
      <c r="A116" s="3"/>
      <c r="B116" s="3"/>
      <c r="C116" s="3"/>
      <c r="D116" s="24" t="str">
        <f>D5</f>
        <v>2010-11</v>
      </c>
      <c r="E116" s="41" t="str">
        <f>E5</f>
        <v>2011-12</v>
      </c>
      <c r="F116" s="41" t="str">
        <f>F5</f>
        <v>2012-13</v>
      </c>
      <c r="G116" s="25" t="str">
        <f>G5</f>
        <v>2013-14</v>
      </c>
      <c r="H116" s="63" t="str">
        <f>H5</f>
        <v>2014-15</v>
      </c>
    </row>
    <row r="117" spans="1:8" ht="15">
      <c r="A117" s="31" t="s">
        <v>93</v>
      </c>
      <c r="B117" s="32"/>
      <c r="C117" s="33"/>
      <c r="D117" s="34"/>
      <c r="E117" s="35"/>
      <c r="F117" s="56"/>
      <c r="G117" s="35"/>
      <c r="H117" s="64"/>
    </row>
    <row r="118" spans="1:8" ht="12.75">
      <c r="A118" s="19"/>
      <c r="B118" s="5" t="s">
        <v>61</v>
      </c>
      <c r="C118" s="6"/>
      <c r="D118" s="26"/>
      <c r="E118" s="7"/>
      <c r="F118" s="7"/>
      <c r="G118" s="7"/>
      <c r="H118" s="65"/>
    </row>
    <row r="119" spans="1:8" ht="12.75">
      <c r="A119" s="20"/>
      <c r="B119" s="5"/>
      <c r="C119" s="6" t="s">
        <v>8</v>
      </c>
      <c r="D119" s="26">
        <v>176</v>
      </c>
      <c r="E119" s="7">
        <v>163</v>
      </c>
      <c r="F119" s="57">
        <v>177</v>
      </c>
      <c r="G119" s="7">
        <v>182</v>
      </c>
      <c r="H119" s="65">
        <v>156</v>
      </c>
    </row>
    <row r="120" spans="1:8" ht="12.75">
      <c r="A120" s="21"/>
      <c r="B120" s="10"/>
      <c r="C120" s="10" t="s">
        <v>57</v>
      </c>
      <c r="D120" s="28">
        <f>SUM(D119:D119)</f>
        <v>176</v>
      </c>
      <c r="E120" s="11">
        <f>SUM(E119:E119)</f>
        <v>163</v>
      </c>
      <c r="F120" s="11">
        <f>SUM(F119:F119)</f>
        <v>177</v>
      </c>
      <c r="G120" s="11">
        <f>SUM(G119:G119)</f>
        <v>182</v>
      </c>
      <c r="H120" s="66">
        <f>SUM(H119:H119)</f>
        <v>156</v>
      </c>
    </row>
    <row r="121" spans="1:8" ht="12.75">
      <c r="A121" s="19"/>
      <c r="B121" s="5" t="s">
        <v>60</v>
      </c>
      <c r="C121" s="6"/>
      <c r="D121" s="26"/>
      <c r="E121" s="7"/>
      <c r="F121" s="7"/>
      <c r="G121" s="7"/>
      <c r="H121" s="65"/>
    </row>
    <row r="122" spans="1:8" ht="12.75">
      <c r="A122" s="19"/>
      <c r="B122" s="5"/>
      <c r="C122" s="6" t="s">
        <v>9</v>
      </c>
      <c r="D122" s="26">
        <v>227</v>
      </c>
      <c r="E122" s="7">
        <v>176</v>
      </c>
      <c r="F122" s="7">
        <v>164</v>
      </c>
      <c r="G122" s="7">
        <v>154</v>
      </c>
      <c r="H122" s="65">
        <v>167</v>
      </c>
    </row>
    <row r="123" spans="1:8" ht="12.75">
      <c r="A123" s="19"/>
      <c r="B123" s="5"/>
      <c r="C123" s="6" t="s">
        <v>10</v>
      </c>
      <c r="D123" s="26">
        <v>39</v>
      </c>
      <c r="E123" s="7">
        <v>35</v>
      </c>
      <c r="F123" s="7">
        <v>34</v>
      </c>
      <c r="G123" s="7">
        <v>40</v>
      </c>
      <c r="H123" s="65">
        <v>22</v>
      </c>
    </row>
    <row r="124" spans="1:8" ht="12.75">
      <c r="A124" s="19"/>
      <c r="B124" s="5"/>
      <c r="C124" s="6" t="s">
        <v>79</v>
      </c>
      <c r="D124" s="26">
        <v>0</v>
      </c>
      <c r="E124" s="7">
        <v>0</v>
      </c>
      <c r="F124" s="57">
        <v>0</v>
      </c>
      <c r="G124" s="7">
        <v>0</v>
      </c>
      <c r="H124" s="65">
        <v>0</v>
      </c>
    </row>
    <row r="125" spans="1:8" ht="12.75">
      <c r="A125" s="21"/>
      <c r="B125" s="10"/>
      <c r="C125" s="10" t="s">
        <v>57</v>
      </c>
      <c r="D125" s="28">
        <f>SUM(D122:D124)</f>
        <v>266</v>
      </c>
      <c r="E125" s="11">
        <f>SUM(E122:E124)</f>
        <v>211</v>
      </c>
      <c r="F125" s="11">
        <f>SUM(F122:F124)</f>
        <v>198</v>
      </c>
      <c r="G125" s="11">
        <f>SUM(G122:G124)</f>
        <v>194</v>
      </c>
      <c r="H125" s="66">
        <f>SUM(H122:H124)</f>
        <v>189</v>
      </c>
    </row>
    <row r="126" spans="1:8" ht="13.5" thickBot="1">
      <c r="A126" s="22"/>
      <c r="B126" s="78" t="s">
        <v>64</v>
      </c>
      <c r="C126" s="78"/>
      <c r="D126" s="30">
        <f>SUM(D125,D120)</f>
        <v>442</v>
      </c>
      <c r="E126" s="13">
        <f>SUM(E125,E120)</f>
        <v>374</v>
      </c>
      <c r="F126" s="13">
        <f>SUM(F125,F120)</f>
        <v>375</v>
      </c>
      <c r="G126" s="13">
        <f>SUM(G125,G120)</f>
        <v>376</v>
      </c>
      <c r="H126" s="67">
        <f>SUM(H125,H120)</f>
        <v>345</v>
      </c>
    </row>
    <row r="127" spans="1:8" ht="15">
      <c r="A127" s="31" t="s">
        <v>53</v>
      </c>
      <c r="B127" s="32"/>
      <c r="C127" s="33"/>
      <c r="D127" s="34"/>
      <c r="E127" s="35"/>
      <c r="F127" s="56"/>
      <c r="G127" s="35"/>
      <c r="H127" s="64"/>
    </row>
    <row r="128" spans="1:8" ht="12.75">
      <c r="A128" s="20"/>
      <c r="B128" s="5" t="s">
        <v>56</v>
      </c>
      <c r="C128" s="6" t="s">
        <v>54</v>
      </c>
      <c r="D128" s="26">
        <v>0</v>
      </c>
      <c r="E128" s="7">
        <v>0</v>
      </c>
      <c r="F128" s="7">
        <v>2</v>
      </c>
      <c r="G128" s="7">
        <v>3</v>
      </c>
      <c r="H128" s="65">
        <v>1</v>
      </c>
    </row>
    <row r="129" spans="1:8" ht="12.75">
      <c r="A129" s="46"/>
      <c r="B129" s="47" t="s">
        <v>56</v>
      </c>
      <c r="C129" s="51" t="s">
        <v>55</v>
      </c>
      <c r="D129" s="52">
        <v>4</v>
      </c>
      <c r="E129" s="7">
        <v>2</v>
      </c>
      <c r="F129" s="57">
        <v>1</v>
      </c>
      <c r="G129" s="7">
        <v>2</v>
      </c>
      <c r="H129" s="65">
        <v>0</v>
      </c>
    </row>
    <row r="130" spans="1:8" ht="13.5" thickBot="1">
      <c r="A130" s="22"/>
      <c r="B130" s="74" t="s">
        <v>65</v>
      </c>
      <c r="C130" s="74"/>
      <c r="D130" s="30">
        <v>4</v>
      </c>
      <c r="E130" s="58">
        <v>2</v>
      </c>
      <c r="F130" s="58">
        <v>3</v>
      </c>
      <c r="G130" s="58">
        <f>SUM(G128:G129)</f>
        <v>5</v>
      </c>
      <c r="H130" s="68">
        <f>SUM(H128:H129)</f>
        <v>1</v>
      </c>
    </row>
    <row r="131" spans="1:8" ht="15">
      <c r="A131" s="31" t="s">
        <v>58</v>
      </c>
      <c r="B131" s="32"/>
      <c r="C131" s="33"/>
      <c r="D131" s="34"/>
      <c r="E131" s="35"/>
      <c r="F131" s="59"/>
      <c r="G131" s="35"/>
      <c r="H131" s="64"/>
    </row>
    <row r="132" spans="1:8" ht="12.75">
      <c r="A132" s="19"/>
      <c r="B132" s="5" t="s">
        <v>63</v>
      </c>
      <c r="C132" s="18"/>
      <c r="D132" s="61">
        <f>SUM(D22,D37,D53,D76,D102,D120,D128)</f>
        <v>2057</v>
      </c>
      <c r="E132" s="60">
        <f>SUM(E22,E37,E53,E76,E102,E120,E128)</f>
        <v>2286</v>
      </c>
      <c r="F132" s="60">
        <f>SUM(F22,F37,F53,F76,F102,F120,F128)</f>
        <v>2481</v>
      </c>
      <c r="G132" s="60">
        <f>SUM(G22,G37,G53,G76,G102,G120,G128)</f>
        <v>2601</v>
      </c>
      <c r="H132" s="69">
        <f>SUM(H22,H37,H53,H76,H102,H120,H128)</f>
        <v>2580</v>
      </c>
    </row>
    <row r="133" spans="1:8" ht="12.75">
      <c r="A133" s="46"/>
      <c r="B133" s="47" t="s">
        <v>73</v>
      </c>
      <c r="C133" s="48"/>
      <c r="D133" s="49">
        <f>SUM(D27,D41,D57,D85,D112,D125,D129)</f>
        <v>948</v>
      </c>
      <c r="E133" s="50">
        <f>SUM(E27,E41,E57,E85,E112,E125,E129)</f>
        <v>836</v>
      </c>
      <c r="F133" s="50">
        <f>SUM(F27,F41,F57,F85,F112,F125,F129)</f>
        <v>793</v>
      </c>
      <c r="G133" s="50">
        <f>SUM(G27,G41,G57,G85,G112,G125,G129)</f>
        <v>787</v>
      </c>
      <c r="H133" s="70">
        <f>SUM(H27,H41,H57,H85,H112,H125,H129)</f>
        <v>771</v>
      </c>
    </row>
    <row r="134" spans="1:8" ht="13.5" thickBot="1">
      <c r="A134" s="45" t="s">
        <v>56</v>
      </c>
      <c r="B134" s="75" t="s">
        <v>59</v>
      </c>
      <c r="C134" s="75"/>
      <c r="D134" s="30">
        <f>SUM(D28,D42,D86,D113,D126,D130,D58)</f>
        <v>3005</v>
      </c>
      <c r="E134" s="13">
        <f>SUM(E28,E42,E86,E113,E126,E130,E58)</f>
        <v>3122</v>
      </c>
      <c r="F134" s="13">
        <f>SUM(F28,F42,F86,F113,F126,F130,F58)</f>
        <v>3274</v>
      </c>
      <c r="G134" s="13">
        <f>SUM(G28,G42,G86,G113,G126,G130,G58)</f>
        <v>3388</v>
      </c>
      <c r="H134" s="67">
        <f>SUM(H28,H42,H86,H113,H126,H130,H58)</f>
        <v>3351</v>
      </c>
    </row>
  </sheetData>
  <sheetProtection/>
  <mergeCells count="15">
    <mergeCell ref="A1:H1"/>
    <mergeCell ref="A2:H2"/>
    <mergeCell ref="B58:C58"/>
    <mergeCell ref="A29:C29"/>
    <mergeCell ref="B113:C113"/>
    <mergeCell ref="B86:C86"/>
    <mergeCell ref="B42:C42"/>
    <mergeCell ref="B28:C28"/>
    <mergeCell ref="B130:C130"/>
    <mergeCell ref="B134:C134"/>
    <mergeCell ref="A44:H44"/>
    <mergeCell ref="A45:H45"/>
    <mergeCell ref="A88:H88"/>
    <mergeCell ref="A89:H89"/>
    <mergeCell ref="B126:C126"/>
  </mergeCells>
  <printOptions horizontalCentered="1"/>
  <pageMargins left="0.5" right="0.5" top="0.56" bottom="0.5" header="0.25" footer="0.25"/>
  <pageSetup horizontalDpi="300" verticalDpi="300" orientation="portrait" r:id="rId1"/>
  <headerFooter alignWithMargins="0">
    <oddFooter>&amp;L&amp;"Arial,Regular"CSUDH Institutional Research
January 27, 2016&amp;R&amp;"Arial,Regular"Page &amp;P of &amp;N</oddFooter>
  </headerFooter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M. Orozco</cp:lastModifiedBy>
  <cp:lastPrinted>2016-01-27T17:40:51Z</cp:lastPrinted>
  <dcterms:created xsi:type="dcterms:W3CDTF">2006-03-27T22:10:58Z</dcterms:created>
  <dcterms:modified xsi:type="dcterms:W3CDTF">2016-01-27T17:40:57Z</dcterms:modified>
  <cp:category/>
  <cp:version/>
  <cp:contentType/>
  <cp:contentStatus/>
</cp:coreProperties>
</file>