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<sst xmlns="http://schemas.openxmlformats.org/spreadsheetml/2006/main" count="45" uniqueCount="19">
  <si>
    <t>N</t>
  </si>
  <si>
    <t>%</t>
  </si>
  <si>
    <t>Lower Division</t>
  </si>
  <si>
    <t>Male</t>
  </si>
  <si>
    <t>Female</t>
  </si>
  <si>
    <t>Total</t>
  </si>
  <si>
    <t>Upper Division</t>
  </si>
  <si>
    <t>Graduate</t>
  </si>
  <si>
    <t>University Total</t>
  </si>
  <si>
    <t>Enrollment by Sex and Division</t>
  </si>
  <si>
    <t>Other Post-Baccalaureate</t>
  </si>
  <si>
    <t>High School Students in College</t>
  </si>
  <si>
    <t>Fall 2011</t>
  </si>
  <si>
    <t>Fall 2012</t>
  </si>
  <si>
    <t>Fall 2013</t>
  </si>
  <si>
    <t>2nd Baccalaureate</t>
  </si>
  <si>
    <t>Fall 2014</t>
  </si>
  <si>
    <t>Fall 2015</t>
  </si>
  <si>
    <t>Fall 2011 to Fall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</si>
</sst>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Border="1" applyAlignment="1">
      <alignment horizontal="lef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right" inden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2.57421875" style="0" customWidth="1"/>
    <col min="2" max="2" width="9.140625" style="3" customWidth="1"/>
    <col min="3" max="3" width="9.140625" style="2" customWidth="1"/>
    <col min="4" max="4" width="9.140625" style="3" customWidth="1"/>
    <col min="5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</cols>
  <sheetData>
    <row r="1" spans="1:11" ht="15.7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2:13" ht="12.75">
      <c r="B4" s="21" t="s">
        <v>12</v>
      </c>
      <c r="C4" s="22"/>
      <c r="D4" s="21" t="s">
        <v>13</v>
      </c>
      <c r="E4" s="22"/>
      <c r="F4" s="21" t="s">
        <v>14</v>
      </c>
      <c r="G4" s="22"/>
      <c r="H4" s="21" t="s">
        <v>16</v>
      </c>
      <c r="I4" s="22"/>
      <c r="J4" s="21" t="s">
        <v>17</v>
      </c>
      <c r="K4" s="22"/>
      <c r="M4" s="19"/>
    </row>
    <row r="5" spans="2:13" ht="12.75">
      <c r="B5" s="4" t="s">
        <v>0</v>
      </c>
      <c r="C5" s="7" t="s">
        <v>1</v>
      </c>
      <c r="D5" s="4" t="s">
        <v>0</v>
      </c>
      <c r="E5" s="7" t="s">
        <v>1</v>
      </c>
      <c r="F5" s="4" t="s">
        <v>0</v>
      </c>
      <c r="G5" s="7" t="s">
        <v>1</v>
      </c>
      <c r="H5" s="4" t="s">
        <v>0</v>
      </c>
      <c r="I5" s="7" t="s">
        <v>1</v>
      </c>
      <c r="J5" s="4" t="s">
        <v>0</v>
      </c>
      <c r="K5" s="7" t="s">
        <v>1</v>
      </c>
      <c r="M5" s="19"/>
    </row>
    <row r="6" spans="1:14" ht="12.75">
      <c r="A6" s="12" t="s">
        <v>2</v>
      </c>
      <c r="B6" s="13"/>
      <c r="C6" s="14"/>
      <c r="D6" s="13"/>
      <c r="E6" s="14"/>
      <c r="F6" s="13"/>
      <c r="G6" s="14"/>
      <c r="H6" s="13"/>
      <c r="I6" s="14"/>
      <c r="J6" s="13"/>
      <c r="K6" s="14"/>
      <c r="N6" s="19"/>
    </row>
    <row r="7" spans="1:14" ht="12.75">
      <c r="A7" s="15" t="s">
        <v>3</v>
      </c>
      <c r="B7" s="5">
        <v>979</v>
      </c>
      <c r="C7" s="8">
        <v>0.353940708604483</v>
      </c>
      <c r="D7" s="5">
        <v>1037</v>
      </c>
      <c r="E7" s="8">
        <v>0.35538039753255657</v>
      </c>
      <c r="F7" s="5">
        <v>1221</v>
      </c>
      <c r="G7" s="8">
        <f>F7/F9</f>
        <v>0.36371760500446826</v>
      </c>
      <c r="H7" s="5">
        <v>1223</v>
      </c>
      <c r="I7" s="8">
        <f>H7/H9</f>
        <v>0.3603417796110784</v>
      </c>
      <c r="J7" s="5">
        <v>1219</v>
      </c>
      <c r="K7" s="8">
        <f>J7/J9</f>
        <v>0.3537434706906558</v>
      </c>
      <c r="N7" s="19"/>
    </row>
    <row r="8" spans="1:13" ht="12.75">
      <c r="A8" s="15" t="s">
        <v>4</v>
      </c>
      <c r="B8" s="5">
        <v>1787</v>
      </c>
      <c r="C8" s="8">
        <v>0.646059291395517</v>
      </c>
      <c r="D8" s="5">
        <v>1881</v>
      </c>
      <c r="E8" s="8">
        <v>0.6446196024674434</v>
      </c>
      <c r="F8" s="5">
        <v>2136</v>
      </c>
      <c r="G8" s="8">
        <f>F8/F9</f>
        <v>0.6362823949955317</v>
      </c>
      <c r="H8" s="5">
        <v>2171</v>
      </c>
      <c r="I8" s="8">
        <f>H8/H9</f>
        <v>0.6396582203889216</v>
      </c>
      <c r="J8" s="5">
        <v>2227</v>
      </c>
      <c r="K8" s="8">
        <f>J8/J9</f>
        <v>0.6462565293093442</v>
      </c>
      <c r="M8" s="19"/>
    </row>
    <row r="9" spans="1:11" s="1" customFormat="1" ht="12.75">
      <c r="A9" s="16" t="s">
        <v>5</v>
      </c>
      <c r="B9" s="6">
        <v>2766</v>
      </c>
      <c r="C9" s="9">
        <v>1</v>
      </c>
      <c r="D9" s="6">
        <v>2918</v>
      </c>
      <c r="E9" s="9">
        <v>1</v>
      </c>
      <c r="F9" s="6">
        <f>SUM(F7:F8)</f>
        <v>3357</v>
      </c>
      <c r="G9" s="9">
        <f>SUM(G7:G8)</f>
        <v>1</v>
      </c>
      <c r="H9" s="6">
        <f>SUM(H7:H8)</f>
        <v>3394</v>
      </c>
      <c r="I9" s="9">
        <f>SUM(I7:I8)</f>
        <v>1</v>
      </c>
      <c r="J9" s="6">
        <f>SUM(J7:J8)</f>
        <v>3446</v>
      </c>
      <c r="K9" s="9">
        <f>SUM(K7:K8)</f>
        <v>1</v>
      </c>
    </row>
    <row r="10" spans="1:11" ht="12.75">
      <c r="A10" s="17" t="s">
        <v>6</v>
      </c>
      <c r="B10" s="5"/>
      <c r="C10" s="8"/>
      <c r="D10" s="5"/>
      <c r="E10" s="8"/>
      <c r="F10" s="5"/>
      <c r="G10" s="8"/>
      <c r="H10" s="5"/>
      <c r="I10" s="8"/>
      <c r="J10" s="5"/>
      <c r="K10" s="8"/>
    </row>
    <row r="11" spans="1:14" ht="12.75">
      <c r="A11" s="15" t="s">
        <v>3</v>
      </c>
      <c r="B11" s="5">
        <v>2985</v>
      </c>
      <c r="C11" s="8">
        <v>0.3595086113452969</v>
      </c>
      <c r="D11" s="5">
        <v>2828</v>
      </c>
      <c r="E11" s="8">
        <v>0.35500878734622143</v>
      </c>
      <c r="F11" s="5">
        <v>3009</v>
      </c>
      <c r="G11" s="8">
        <f>F11/F13</f>
        <v>0.35387510290485713</v>
      </c>
      <c r="H11" s="5">
        <v>3196</v>
      </c>
      <c r="I11" s="8">
        <f>H11/H13</f>
        <v>0.36488183582600753</v>
      </c>
      <c r="J11" s="5">
        <v>3419</v>
      </c>
      <c r="K11" s="8">
        <f>J11/J13</f>
        <v>0.37505484861781485</v>
      </c>
      <c r="N11" s="19"/>
    </row>
    <row r="12" spans="1:11" ht="12.75">
      <c r="A12" s="15" t="s">
        <v>4</v>
      </c>
      <c r="B12" s="5">
        <v>5318</v>
      </c>
      <c r="C12" s="8">
        <v>0.6404913886547031</v>
      </c>
      <c r="D12" s="5">
        <v>5138</v>
      </c>
      <c r="E12" s="8">
        <v>0.6449912126537786</v>
      </c>
      <c r="F12" s="5">
        <v>5494</v>
      </c>
      <c r="G12" s="8">
        <f>F12/F13</f>
        <v>0.6461248970951429</v>
      </c>
      <c r="H12" s="5">
        <v>5563</v>
      </c>
      <c r="I12" s="8">
        <f>H12/H13</f>
        <v>0.6351181641739925</v>
      </c>
      <c r="J12" s="5">
        <v>5697</v>
      </c>
      <c r="K12" s="8">
        <f>J12/J13</f>
        <v>0.6249451513821852</v>
      </c>
    </row>
    <row r="13" spans="1:14" s="1" customFormat="1" ht="12.75">
      <c r="A13" s="16" t="s">
        <v>5</v>
      </c>
      <c r="B13" s="6">
        <v>8303</v>
      </c>
      <c r="C13" s="9">
        <v>1</v>
      </c>
      <c r="D13" s="6">
        <v>7966</v>
      </c>
      <c r="E13" s="9">
        <v>1</v>
      </c>
      <c r="F13" s="6">
        <f>SUM(F11:F12)</f>
        <v>8503</v>
      </c>
      <c r="G13" s="9">
        <f>SUM(G11:G12)</f>
        <v>1</v>
      </c>
      <c r="H13" s="6">
        <f>SUM(H11:H12)</f>
        <v>8759</v>
      </c>
      <c r="I13" s="9">
        <f>SUM(I11:I12)</f>
        <v>1</v>
      </c>
      <c r="J13" s="6">
        <f>SUM(J11:J12)</f>
        <v>9116</v>
      </c>
      <c r="K13" s="9">
        <f>SUM(K11:K12)</f>
        <v>1</v>
      </c>
      <c r="N13" s="20"/>
    </row>
    <row r="14" spans="1:13" ht="12.75">
      <c r="A14" s="17" t="s">
        <v>15</v>
      </c>
      <c r="B14" s="5"/>
      <c r="C14" s="8"/>
      <c r="D14" s="5"/>
      <c r="E14" s="8"/>
      <c r="F14" s="5"/>
      <c r="G14" s="8"/>
      <c r="H14" s="5"/>
      <c r="I14" s="8"/>
      <c r="J14" s="5"/>
      <c r="K14" s="8"/>
      <c r="M14" s="19"/>
    </row>
    <row r="15" spans="1:11" ht="12.75">
      <c r="A15" s="15" t="s">
        <v>3</v>
      </c>
      <c r="B15" s="5">
        <v>33</v>
      </c>
      <c r="C15" s="8">
        <v>0.3235294117647059</v>
      </c>
      <c r="D15" s="5">
        <v>17</v>
      </c>
      <c r="E15" s="8">
        <v>0.2236842105263158</v>
      </c>
      <c r="F15" s="5">
        <v>17</v>
      </c>
      <c r="G15" s="8">
        <f>F15/F17</f>
        <v>0.29310344827586204</v>
      </c>
      <c r="H15" s="5">
        <v>17</v>
      </c>
      <c r="I15" s="8">
        <f>H15/H17</f>
        <v>0.26153846153846155</v>
      </c>
      <c r="J15" s="5">
        <v>10</v>
      </c>
      <c r="K15" s="8">
        <f>J15/J17</f>
        <v>0.1724137931034483</v>
      </c>
    </row>
    <row r="16" spans="1:11" ht="12.75">
      <c r="A16" s="15" t="s">
        <v>4</v>
      </c>
      <c r="B16" s="5">
        <v>69</v>
      </c>
      <c r="C16" s="8">
        <v>0.6764705882352942</v>
      </c>
      <c r="D16" s="5">
        <v>59</v>
      </c>
      <c r="E16" s="8">
        <v>0.7763157894736842</v>
      </c>
      <c r="F16" s="5">
        <v>41</v>
      </c>
      <c r="G16" s="8">
        <f>F16/F17</f>
        <v>0.7068965517241379</v>
      </c>
      <c r="H16" s="5">
        <v>48</v>
      </c>
      <c r="I16" s="8">
        <f>H16/H17</f>
        <v>0.7384615384615385</v>
      </c>
      <c r="J16" s="5">
        <v>48</v>
      </c>
      <c r="K16" s="8">
        <f>J16/J17</f>
        <v>0.8275862068965517</v>
      </c>
    </row>
    <row r="17" spans="1:14" s="1" customFormat="1" ht="12.75">
      <c r="A17" s="16" t="s">
        <v>5</v>
      </c>
      <c r="B17" s="6">
        <v>102</v>
      </c>
      <c r="C17" s="9">
        <v>1</v>
      </c>
      <c r="D17" s="6">
        <v>76</v>
      </c>
      <c r="E17" s="9">
        <v>1</v>
      </c>
      <c r="F17" s="6">
        <f>SUM(F15:F16)</f>
        <v>58</v>
      </c>
      <c r="G17" s="9">
        <f>SUM(G15:G16)</f>
        <v>1</v>
      </c>
      <c r="H17" s="6">
        <f>SUM(H15:H16)</f>
        <v>65</v>
      </c>
      <c r="I17" s="9">
        <f>SUM(I15:I16)</f>
        <v>1</v>
      </c>
      <c r="J17" s="6">
        <f>SUM(J15:J16)</f>
        <v>58</v>
      </c>
      <c r="K17" s="9">
        <f>SUM(K15:K16)</f>
        <v>1</v>
      </c>
      <c r="N17" s="20"/>
    </row>
    <row r="18" spans="1:11" ht="12.75">
      <c r="A18" s="17" t="s">
        <v>10</v>
      </c>
      <c r="B18" s="5"/>
      <c r="C18" s="8"/>
      <c r="D18" s="5"/>
      <c r="E18" s="8"/>
      <c r="F18" s="5"/>
      <c r="G18" s="8"/>
      <c r="H18" s="5"/>
      <c r="I18" s="8"/>
      <c r="J18" s="5"/>
      <c r="K18" s="8"/>
    </row>
    <row r="19" spans="1:11" ht="12.75">
      <c r="A19" s="15" t="s">
        <v>3</v>
      </c>
      <c r="B19" s="5">
        <v>214</v>
      </c>
      <c r="C19" s="8">
        <v>0.327718223583461</v>
      </c>
      <c r="D19" s="5">
        <v>167</v>
      </c>
      <c r="E19" s="8">
        <v>0.2982142857142857</v>
      </c>
      <c r="F19" s="5">
        <v>162</v>
      </c>
      <c r="G19" s="8">
        <f>F19/F21</f>
        <v>0.29454545454545455</v>
      </c>
      <c r="H19" s="5">
        <v>190</v>
      </c>
      <c r="I19" s="8">
        <f>H19/H21</f>
        <v>0.3114754098360656</v>
      </c>
      <c r="J19" s="5">
        <v>215</v>
      </c>
      <c r="K19" s="8">
        <f>J19/J21</f>
        <v>0.30802292263610315</v>
      </c>
    </row>
    <row r="20" spans="1:11" ht="12.75">
      <c r="A20" s="15" t="s">
        <v>4</v>
      </c>
      <c r="B20" s="5">
        <v>439</v>
      </c>
      <c r="C20" s="8">
        <v>0.6722817764165391</v>
      </c>
      <c r="D20" s="5">
        <v>393</v>
      </c>
      <c r="E20" s="8">
        <v>0.7017857142857142</v>
      </c>
      <c r="F20" s="5">
        <v>388</v>
      </c>
      <c r="G20" s="8">
        <f>F20/F21</f>
        <v>0.7054545454545454</v>
      </c>
      <c r="H20" s="5">
        <v>420</v>
      </c>
      <c r="I20" s="8">
        <f>H20/H21</f>
        <v>0.6885245901639344</v>
      </c>
      <c r="J20" s="5">
        <v>483</v>
      </c>
      <c r="K20" s="8">
        <f>J20/J21</f>
        <v>0.6919770773638968</v>
      </c>
    </row>
    <row r="21" spans="1:11" s="1" customFormat="1" ht="12.75">
      <c r="A21" s="16" t="s">
        <v>5</v>
      </c>
      <c r="B21" s="6">
        <v>653</v>
      </c>
      <c r="C21" s="9">
        <v>1</v>
      </c>
      <c r="D21" s="6">
        <v>560</v>
      </c>
      <c r="E21" s="9">
        <v>1</v>
      </c>
      <c r="F21" s="6">
        <f>SUM(F19:F20)</f>
        <v>550</v>
      </c>
      <c r="G21" s="9">
        <f>SUM(G19:G20)</f>
        <v>1</v>
      </c>
      <c r="H21" s="6">
        <f>SUM(H19:H20)</f>
        <v>610</v>
      </c>
      <c r="I21" s="9">
        <f>SUM(I19:I20)</f>
        <v>1</v>
      </c>
      <c r="J21" s="6">
        <f>SUM(J19:J20)</f>
        <v>698</v>
      </c>
      <c r="K21" s="9">
        <f>SUM(K19:K20)</f>
        <v>1</v>
      </c>
    </row>
    <row r="22" spans="1:11" ht="12.75">
      <c r="A22" s="17" t="s">
        <v>7</v>
      </c>
      <c r="B22" s="5"/>
      <c r="C22" s="8"/>
      <c r="D22" s="5"/>
      <c r="E22" s="8"/>
      <c r="F22" s="5"/>
      <c r="G22" s="8"/>
      <c r="H22" s="5"/>
      <c r="I22" s="8"/>
      <c r="J22" s="5"/>
      <c r="K22" s="8"/>
    </row>
    <row r="23" spans="1:11" ht="12.75">
      <c r="A23" s="15" t="s">
        <v>3</v>
      </c>
      <c r="B23" s="5">
        <v>501</v>
      </c>
      <c r="C23" s="8">
        <v>0.24144578313253012</v>
      </c>
      <c r="D23" s="5">
        <v>444</v>
      </c>
      <c r="E23" s="8">
        <v>0.2374331550802139</v>
      </c>
      <c r="F23" s="5">
        <v>392</v>
      </c>
      <c r="G23" s="8">
        <f>F23/F25</f>
        <v>0.23917022574740696</v>
      </c>
      <c r="H23" s="5">
        <v>344</v>
      </c>
      <c r="I23" s="8">
        <f>H23/H25</f>
        <v>0.24659498207885305</v>
      </c>
      <c r="J23" s="5">
        <v>310</v>
      </c>
      <c r="K23" s="8">
        <f>J23/J25</f>
        <v>0.23538344722854973</v>
      </c>
    </row>
    <row r="24" spans="1:11" ht="12.75">
      <c r="A24" s="15" t="s">
        <v>4</v>
      </c>
      <c r="B24" s="5">
        <v>1574</v>
      </c>
      <c r="C24" s="8">
        <v>0.7585542168674699</v>
      </c>
      <c r="D24" s="5">
        <v>1426</v>
      </c>
      <c r="E24" s="8">
        <v>0.7625668449197861</v>
      </c>
      <c r="F24" s="5">
        <v>1247</v>
      </c>
      <c r="G24" s="8">
        <f>F24/F25</f>
        <v>0.760829774252593</v>
      </c>
      <c r="H24" s="5">
        <v>1051</v>
      </c>
      <c r="I24" s="8">
        <f>H24/H25</f>
        <v>0.753405017921147</v>
      </c>
      <c r="J24" s="5">
        <v>1007</v>
      </c>
      <c r="K24" s="8">
        <f>J24/J25</f>
        <v>0.7646165527714502</v>
      </c>
    </row>
    <row r="25" spans="1:11" s="1" customFormat="1" ht="12.75">
      <c r="A25" s="16" t="s">
        <v>5</v>
      </c>
      <c r="B25" s="6">
        <v>2075</v>
      </c>
      <c r="C25" s="9">
        <v>1</v>
      </c>
      <c r="D25" s="6">
        <v>1870</v>
      </c>
      <c r="E25" s="9">
        <v>1</v>
      </c>
      <c r="F25" s="6">
        <f>SUM(F23:F24)</f>
        <v>1639</v>
      </c>
      <c r="G25" s="9">
        <f>SUM(G23:G24)</f>
        <v>1</v>
      </c>
      <c r="H25" s="6">
        <f>SUM(H23:H24)</f>
        <v>1395</v>
      </c>
      <c r="I25" s="9">
        <f>SUM(I23:I24)</f>
        <v>1</v>
      </c>
      <c r="J25" s="6">
        <f>SUM(J23:J24)</f>
        <v>1317</v>
      </c>
      <c r="K25" s="9">
        <f>SUM(K23:K24)</f>
        <v>1</v>
      </c>
    </row>
    <row r="26" spans="1:11" ht="12.75">
      <c r="A26" s="17" t="s">
        <v>11</v>
      </c>
      <c r="B26" s="5"/>
      <c r="C26" s="8"/>
      <c r="D26" s="5"/>
      <c r="E26" s="8"/>
      <c r="F26" s="5"/>
      <c r="G26" s="8"/>
      <c r="H26" s="5"/>
      <c r="I26" s="8"/>
      <c r="J26" s="5"/>
      <c r="K26" s="8"/>
    </row>
    <row r="27" spans="1:11" ht="12.75">
      <c r="A27" s="15" t="s">
        <v>3</v>
      </c>
      <c r="B27" s="5">
        <v>157</v>
      </c>
      <c r="C27" s="8">
        <v>0.33763440860215055</v>
      </c>
      <c r="D27" s="5">
        <v>216</v>
      </c>
      <c r="E27" s="8">
        <v>0.39779005524861877</v>
      </c>
      <c r="F27" s="5">
        <v>249</v>
      </c>
      <c r="G27" s="8">
        <f>F27/F29</f>
        <v>0.4422735346358792</v>
      </c>
      <c r="H27" s="5">
        <v>198</v>
      </c>
      <c r="I27" s="8">
        <f>H27/H29</f>
        <v>0.4267241379310345</v>
      </c>
      <c r="J27" s="5">
        <v>0</v>
      </c>
      <c r="K27" s="8">
        <v>0</v>
      </c>
    </row>
    <row r="28" spans="1:11" ht="12.75">
      <c r="A28" s="15" t="s">
        <v>4</v>
      </c>
      <c r="B28" s="5">
        <v>308</v>
      </c>
      <c r="C28" s="8">
        <v>0.6623655913978495</v>
      </c>
      <c r="D28" s="5">
        <v>327</v>
      </c>
      <c r="E28" s="8">
        <v>0.6022099447513812</v>
      </c>
      <c r="F28" s="5">
        <v>314</v>
      </c>
      <c r="G28" s="8">
        <f>F28/F29</f>
        <v>0.5577264653641207</v>
      </c>
      <c r="H28" s="5">
        <v>266</v>
      </c>
      <c r="I28" s="8">
        <f>H28/H29</f>
        <v>0.5732758620689655</v>
      </c>
      <c r="J28" s="5">
        <v>0</v>
      </c>
      <c r="K28" s="8">
        <v>0</v>
      </c>
    </row>
    <row r="29" spans="1:11" s="1" customFormat="1" ht="12.75">
      <c r="A29" s="16" t="s">
        <v>5</v>
      </c>
      <c r="B29" s="6">
        <v>465</v>
      </c>
      <c r="C29" s="9">
        <v>1</v>
      </c>
      <c r="D29" s="6">
        <v>543</v>
      </c>
      <c r="E29" s="9">
        <v>1</v>
      </c>
      <c r="F29" s="6">
        <f>SUM(F27:F28)</f>
        <v>563</v>
      </c>
      <c r="G29" s="9">
        <f>SUM(G27:G28)</f>
        <v>1</v>
      </c>
      <c r="H29" s="6">
        <f>SUM(H27:H28)</f>
        <v>464</v>
      </c>
      <c r="I29" s="9">
        <f>SUM(I27:I28)</f>
        <v>1</v>
      </c>
      <c r="J29" s="6">
        <f>SUM(J27:J28)</f>
        <v>0</v>
      </c>
      <c r="K29" s="9">
        <v>0</v>
      </c>
    </row>
    <row r="30" spans="1:11" ht="12.75">
      <c r="A30" s="17" t="s">
        <v>8</v>
      </c>
      <c r="B30" s="5"/>
      <c r="C30" s="8"/>
      <c r="D30" s="5"/>
      <c r="E30" s="8"/>
      <c r="F30" s="5"/>
      <c r="G30" s="8"/>
      <c r="H30" s="5"/>
      <c r="I30" s="8"/>
      <c r="J30" s="5"/>
      <c r="K30" s="8"/>
    </row>
    <row r="31" spans="1:11" ht="12.75">
      <c r="A31" s="15" t="s">
        <v>3</v>
      </c>
      <c r="B31" s="5">
        <v>4869</v>
      </c>
      <c r="C31" s="8">
        <v>0.33897243107769426</v>
      </c>
      <c r="D31" s="5">
        <v>4709</v>
      </c>
      <c r="E31" s="8">
        <v>0.33797459269360514</v>
      </c>
      <c r="F31" s="5">
        <f>F27+F23+F15+F11+F7+F19</f>
        <v>5050</v>
      </c>
      <c r="G31" s="8">
        <f>F31/F33</f>
        <v>0.3442399454669393</v>
      </c>
      <c r="H31" s="5">
        <f>H27+H23+H15+H11+H7+H19</f>
        <v>5168</v>
      </c>
      <c r="I31" s="8">
        <f>H31/H33</f>
        <v>0.351875808538163</v>
      </c>
      <c r="J31" s="5">
        <f>J27+J23+J15+J11+J7+J19</f>
        <v>5173</v>
      </c>
      <c r="K31" s="8">
        <f>J31/J33</f>
        <v>0.35346771438332764</v>
      </c>
    </row>
    <row r="32" spans="1:11" ht="12.75">
      <c r="A32" s="15" t="s">
        <v>4</v>
      </c>
      <c r="B32" s="5">
        <v>9495</v>
      </c>
      <c r="C32" s="8">
        <v>0.6610275689223057</v>
      </c>
      <c r="D32" s="5">
        <v>9224</v>
      </c>
      <c r="E32" s="8">
        <v>0.6620254073063949</v>
      </c>
      <c r="F32" s="5">
        <f>F28+F24+F16+F12+F8+F20</f>
        <v>9620</v>
      </c>
      <c r="G32" s="8">
        <f>F32/F33</f>
        <v>0.6557600545330606</v>
      </c>
      <c r="H32" s="5">
        <f>H28+H24+H16+H12+H8+H20</f>
        <v>9519</v>
      </c>
      <c r="I32" s="8">
        <f>H32/H33</f>
        <v>0.648124191461837</v>
      </c>
      <c r="J32" s="5">
        <f>J28+J24+J16+J12+J8+J20</f>
        <v>9462</v>
      </c>
      <c r="K32" s="8">
        <f>J32/J33</f>
        <v>0.6465322856166723</v>
      </c>
    </row>
    <row r="33" spans="1:11" s="1" customFormat="1" ht="12.75">
      <c r="A33" s="18" t="s">
        <v>5</v>
      </c>
      <c r="B33" s="10">
        <v>14364</v>
      </c>
      <c r="C33" s="11">
        <v>1</v>
      </c>
      <c r="D33" s="10">
        <v>13933</v>
      </c>
      <c r="E33" s="11">
        <v>1</v>
      </c>
      <c r="F33" s="10">
        <f>SUM(F31:F32)</f>
        <v>14670</v>
      </c>
      <c r="G33" s="11">
        <f>SUM(G31:G32)</f>
        <v>1</v>
      </c>
      <c r="H33" s="10">
        <f>SUM(H31:H32)</f>
        <v>14687</v>
      </c>
      <c r="I33" s="11">
        <f>SUM(I31:I32)</f>
        <v>1</v>
      </c>
      <c r="J33" s="10">
        <f>SUM(J31:J32)</f>
        <v>14635</v>
      </c>
      <c r="K33" s="11">
        <f>SUM(K31:K32)</f>
        <v>1</v>
      </c>
    </row>
  </sheetData>
  <sheetProtection/>
  <mergeCells count="7">
    <mergeCell ref="J4:K4"/>
    <mergeCell ref="A1:K1"/>
    <mergeCell ref="A2:K2"/>
    <mergeCell ref="H4:I4"/>
    <mergeCell ref="F4:G4"/>
    <mergeCell ref="D4:E4"/>
    <mergeCell ref="B4:C4"/>
  </mergeCells>
  <printOptions horizontalCentered="1"/>
  <pageMargins left="0.5" right="0.5" top="0.75" bottom="0.75" header="0.5" footer="0.25"/>
  <pageSetup horizontalDpi="600" verticalDpi="600" orientation="landscape" r:id="rId1"/>
  <headerFooter>
    <oddFooter>&amp;L&amp;9CSUDH Institutional Research
January 15, 2016&amp;R&amp;9Page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Cal-State University, 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Jyenny Babcock</dc:creator>
  <cp:keywords/>
  <dc:description/>
  <cp:lastModifiedBy>Claudia M. Orozco</cp:lastModifiedBy>
  <cp:lastPrinted>2016-01-15T17:59:47Z</cp:lastPrinted>
  <dcterms:created xsi:type="dcterms:W3CDTF">2006-12-19T23:02:28Z</dcterms:created>
  <dcterms:modified xsi:type="dcterms:W3CDTF">2016-01-15T18:00:12Z</dcterms:modified>
  <cp:category/>
  <cp:version/>
  <cp:contentType/>
  <cp:contentStatus/>
</cp:coreProperties>
</file>